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1625" windowHeight="8865" firstSheet="1" activeTab="3"/>
  </bookViews>
  <sheets>
    <sheet name="Jumlah indikator" sheetId="12" r:id="rId1"/>
    <sheet name="Indikator Kategori" sheetId="13" r:id="rId2"/>
    <sheet name="MATRIK 1 PASCA RAPAT 27 SEPT" sheetId="11" r:id="rId3"/>
    <sheet name="MATRIK 1 PASCA (Purbalingga)" sheetId="14" r:id="rId4"/>
    <sheet name="2. Sesuai Indikator Nas (2)" sheetId="5" state="hidden" r:id="rId5"/>
    <sheet name="DINSOSDALDUKKBP3A" sheetId="15" r:id="rId6"/>
  </sheets>
  <externalReferences>
    <externalReference r:id="rId7"/>
  </externalReferences>
  <definedNames>
    <definedName name="_xlnm._FilterDatabase" localSheetId="3" hidden="1">'MATRIK 1 PASCA (Purbalingga)'!$B$3:$AD$390</definedName>
    <definedName name="_xlnm.Print_Area" localSheetId="4">'2. Sesuai Indikator Nas (2)'!$B$1:$AB$273</definedName>
    <definedName name="_xlnm.Print_Area" localSheetId="0">'Jumlah indikator'!$A$1:$H$18</definedName>
    <definedName name="_xlnm.Print_Area" localSheetId="2">'MATRIK 1 PASCA RAPAT 27 SEPT'!$B$1:$AC$394</definedName>
    <definedName name="_xlnm.Print_Titles" localSheetId="4">'2. Sesuai Indikator Nas (2)'!$1:$5</definedName>
    <definedName name="_xlnm.Print_Titles" localSheetId="3">'MATRIK 1 PASCA (Purbalingga)'!$1:$5</definedName>
    <definedName name="_xlnm.Print_Titles" localSheetId="2">'MATRIK 1 PASCA RAPAT 27 SEPT'!$1:$5</definedName>
  </definedNames>
  <calcPr calcId="144525"/>
</workbook>
</file>

<file path=xl/calcChain.xml><?xml version="1.0" encoding="utf-8"?>
<calcChain xmlns="http://schemas.openxmlformats.org/spreadsheetml/2006/main">
  <c r="D280" i="14" l="1"/>
  <c r="D284" i="14"/>
  <c r="D383" i="14"/>
  <c r="D200" i="14" l="1"/>
  <c r="D158" i="14"/>
  <c r="D159" i="14"/>
  <c r="K383" i="14" l="1"/>
  <c r="G383" i="14"/>
  <c r="F383" i="14"/>
  <c r="E383" i="14"/>
  <c r="C383" i="14"/>
  <c r="AC371" i="14"/>
  <c r="AB371" i="14"/>
  <c r="AA371" i="14"/>
  <c r="K371" i="14"/>
  <c r="G371" i="14"/>
  <c r="E371" i="14"/>
  <c r="D371" i="14"/>
  <c r="C371" i="14"/>
  <c r="B371" i="14"/>
  <c r="K359" i="14"/>
  <c r="G359" i="14"/>
  <c r="F359" i="14"/>
  <c r="E359" i="14"/>
  <c r="D359" i="14"/>
  <c r="C359" i="14"/>
  <c r="B359" i="14"/>
  <c r="K358" i="14"/>
  <c r="G358" i="14"/>
  <c r="F358" i="14"/>
  <c r="E358" i="14"/>
  <c r="D358" i="14"/>
  <c r="C358" i="14"/>
  <c r="B358" i="14"/>
  <c r="G357" i="14"/>
  <c r="F357" i="14"/>
  <c r="E357" i="14"/>
  <c r="D357" i="14"/>
  <c r="C357" i="14"/>
  <c r="B357" i="14"/>
  <c r="AC356" i="14"/>
  <c r="AB356" i="14"/>
  <c r="AA356" i="14"/>
  <c r="G356" i="14"/>
  <c r="F356" i="14"/>
  <c r="E356" i="14"/>
  <c r="C356" i="14"/>
  <c r="B356" i="14"/>
  <c r="G354" i="14"/>
  <c r="F354" i="14"/>
  <c r="E354" i="14"/>
  <c r="D354" i="14"/>
  <c r="C354" i="14"/>
  <c r="B354" i="14"/>
  <c r="K353" i="14"/>
  <c r="G353" i="14"/>
  <c r="F353" i="14"/>
  <c r="E353" i="14"/>
  <c r="D353" i="14"/>
  <c r="C353" i="14"/>
  <c r="B353" i="14"/>
  <c r="G352" i="14"/>
  <c r="F352" i="14"/>
  <c r="E352" i="14"/>
  <c r="D352" i="14"/>
  <c r="C352" i="14"/>
  <c r="B352" i="14"/>
  <c r="G350" i="14"/>
  <c r="F350" i="14"/>
  <c r="E350" i="14"/>
  <c r="C350" i="14"/>
  <c r="B350" i="14"/>
  <c r="K348" i="14"/>
  <c r="G348" i="14"/>
  <c r="F348" i="14"/>
  <c r="E348" i="14"/>
  <c r="D348" i="14"/>
  <c r="C348" i="14"/>
  <c r="B348" i="14"/>
  <c r="AC347" i="14"/>
  <c r="AB347" i="14"/>
  <c r="AA347" i="14"/>
  <c r="K347" i="14"/>
  <c r="G347" i="14"/>
  <c r="F347" i="14"/>
  <c r="E347" i="14"/>
  <c r="D347" i="14"/>
  <c r="C347" i="14"/>
  <c r="B347" i="14"/>
  <c r="K346" i="14"/>
  <c r="G346" i="14"/>
  <c r="F346" i="14"/>
  <c r="E346" i="14"/>
  <c r="D346" i="14"/>
  <c r="C346" i="14"/>
  <c r="B346" i="14"/>
  <c r="AC345" i="14"/>
  <c r="AB345" i="14"/>
  <c r="AA345" i="14"/>
  <c r="K345" i="14"/>
  <c r="G345" i="14"/>
  <c r="F345" i="14"/>
  <c r="E345" i="14"/>
  <c r="D345" i="14"/>
  <c r="C345" i="14"/>
  <c r="B345" i="14"/>
  <c r="AC344" i="14"/>
  <c r="AB344" i="14"/>
  <c r="AA344" i="14"/>
  <c r="K344" i="14"/>
  <c r="G344" i="14"/>
  <c r="F344" i="14"/>
  <c r="E344" i="14"/>
  <c r="D344" i="14"/>
  <c r="C344" i="14"/>
  <c r="B344" i="14"/>
  <c r="AC343" i="14"/>
  <c r="AB343" i="14"/>
  <c r="AA343" i="14"/>
  <c r="K343" i="14"/>
  <c r="G343" i="14"/>
  <c r="F343" i="14"/>
  <c r="E343" i="14"/>
  <c r="D343" i="14"/>
  <c r="C343" i="14"/>
  <c r="B343" i="14"/>
  <c r="K342" i="14"/>
  <c r="G342" i="14"/>
  <c r="F342" i="14"/>
  <c r="E342" i="14"/>
  <c r="C342" i="14"/>
  <c r="B342" i="14"/>
  <c r="AC340" i="14"/>
  <c r="K340" i="14"/>
  <c r="G340" i="14"/>
  <c r="E340" i="14"/>
  <c r="C340" i="14"/>
  <c r="B340" i="14"/>
  <c r="AC339" i="14"/>
  <c r="AB339" i="14"/>
  <c r="AA339" i="14"/>
  <c r="K339" i="14"/>
  <c r="G339" i="14"/>
  <c r="F339" i="14"/>
  <c r="E339" i="14"/>
  <c r="D339" i="14"/>
  <c r="C339" i="14"/>
  <c r="B339" i="14"/>
  <c r="K338" i="14"/>
  <c r="G338" i="14"/>
  <c r="F338" i="14"/>
  <c r="E338" i="14"/>
  <c r="B338" i="14"/>
  <c r="AC337" i="14"/>
  <c r="AB337" i="14"/>
  <c r="AA337" i="14"/>
  <c r="K337" i="14"/>
  <c r="G337" i="14"/>
  <c r="F337" i="14"/>
  <c r="E337" i="14"/>
  <c r="D337" i="14"/>
  <c r="C337" i="14"/>
  <c r="B337" i="14"/>
  <c r="G336" i="14"/>
  <c r="F336" i="14"/>
  <c r="E336" i="14"/>
  <c r="D336" i="14"/>
  <c r="C336" i="14"/>
  <c r="B336" i="14"/>
  <c r="G335" i="14"/>
  <c r="F335" i="14"/>
  <c r="E335" i="14"/>
  <c r="D335" i="14"/>
  <c r="C335" i="14"/>
  <c r="B335" i="14"/>
  <c r="K334" i="14"/>
  <c r="G334" i="14"/>
  <c r="F334" i="14"/>
  <c r="E334" i="14"/>
  <c r="C334" i="14"/>
  <c r="B334" i="14"/>
  <c r="AB333" i="14"/>
  <c r="AA333" i="14"/>
  <c r="K333" i="14"/>
  <c r="G333" i="14"/>
  <c r="F333" i="14"/>
  <c r="E333" i="14"/>
  <c r="B333" i="14"/>
  <c r="AC328" i="14"/>
  <c r="AB328" i="14"/>
  <c r="AA328" i="14"/>
  <c r="K328" i="14"/>
  <c r="G328" i="14"/>
  <c r="F328" i="14"/>
  <c r="E328" i="14"/>
  <c r="C328" i="14"/>
  <c r="B328" i="14"/>
  <c r="G326" i="14"/>
  <c r="F326" i="14"/>
  <c r="E326" i="14"/>
  <c r="C326" i="14"/>
  <c r="B326" i="14"/>
  <c r="AC324" i="14"/>
  <c r="AB324" i="14"/>
  <c r="AA324" i="14"/>
  <c r="K324" i="14"/>
  <c r="G324" i="14"/>
  <c r="F324" i="14"/>
  <c r="E324" i="14"/>
  <c r="D324" i="14"/>
  <c r="C324" i="14"/>
  <c r="B324" i="14"/>
  <c r="AC323" i="14"/>
  <c r="AB323" i="14"/>
  <c r="AA323" i="14"/>
  <c r="K323" i="14"/>
  <c r="G323" i="14"/>
  <c r="F323" i="14"/>
  <c r="E323" i="14"/>
  <c r="C323" i="14"/>
  <c r="B323" i="14"/>
  <c r="G320" i="14"/>
  <c r="G319" i="14"/>
  <c r="F319" i="14"/>
  <c r="E319" i="14"/>
  <c r="D319" i="14"/>
  <c r="C319" i="14"/>
  <c r="B319" i="14"/>
  <c r="G310" i="14"/>
  <c r="F310" i="14"/>
  <c r="E310" i="14"/>
  <c r="C310" i="14"/>
  <c r="B310" i="14"/>
  <c r="K309" i="14"/>
  <c r="G309" i="14"/>
  <c r="F309" i="14"/>
  <c r="E309" i="14"/>
  <c r="D309" i="14"/>
  <c r="C309" i="14"/>
  <c r="B309" i="14"/>
  <c r="G307" i="14"/>
  <c r="F307" i="14"/>
  <c r="E307" i="14"/>
  <c r="D307" i="14"/>
  <c r="C307" i="14"/>
  <c r="B307" i="14"/>
  <c r="G306" i="14"/>
  <c r="F306" i="14"/>
  <c r="E306" i="14"/>
  <c r="D306" i="14"/>
  <c r="C306" i="14"/>
  <c r="B306" i="14"/>
  <c r="K304" i="14"/>
  <c r="G304" i="14"/>
  <c r="F304" i="14"/>
  <c r="E304" i="14"/>
  <c r="D304" i="14"/>
  <c r="C304" i="14"/>
  <c r="B304" i="14"/>
  <c r="K302" i="14"/>
  <c r="G302" i="14"/>
  <c r="F302" i="14"/>
  <c r="E302" i="14"/>
  <c r="D302" i="14"/>
  <c r="C302" i="14"/>
  <c r="B302" i="14"/>
  <c r="AC300" i="14"/>
  <c r="AB300" i="14"/>
  <c r="AA300" i="14"/>
  <c r="K300" i="14"/>
  <c r="G300" i="14"/>
  <c r="D300" i="14"/>
  <c r="G299" i="14"/>
  <c r="F299" i="14"/>
  <c r="E299" i="14"/>
  <c r="C299" i="14"/>
  <c r="B299" i="14"/>
  <c r="K298" i="14"/>
  <c r="G298" i="14"/>
  <c r="F298" i="14"/>
  <c r="E298" i="14"/>
  <c r="D298" i="14"/>
  <c r="C298" i="14"/>
  <c r="B298" i="14"/>
  <c r="K297" i="14"/>
  <c r="G297" i="14"/>
  <c r="F297" i="14"/>
  <c r="E297" i="14"/>
  <c r="D297" i="14"/>
  <c r="C297" i="14"/>
  <c r="B297" i="14"/>
  <c r="G296" i="14"/>
  <c r="F296" i="14"/>
  <c r="E296" i="14"/>
  <c r="D296" i="14"/>
  <c r="C296" i="14"/>
  <c r="B296" i="14"/>
  <c r="AC294" i="14"/>
  <c r="AB294" i="14"/>
  <c r="AA294" i="14"/>
  <c r="G294" i="14"/>
  <c r="E294" i="14"/>
  <c r="C294" i="14"/>
  <c r="B294" i="14"/>
  <c r="K291" i="14"/>
  <c r="G291" i="14"/>
  <c r="F291" i="14"/>
  <c r="E291" i="14"/>
  <c r="C291" i="14"/>
  <c r="B291" i="14"/>
  <c r="K289" i="14"/>
  <c r="G289" i="14"/>
  <c r="F289" i="14"/>
  <c r="E289" i="14"/>
  <c r="C289" i="14"/>
  <c r="B289" i="14"/>
  <c r="K287" i="14"/>
  <c r="G287" i="14"/>
  <c r="F287" i="14"/>
  <c r="E287" i="14"/>
  <c r="D287" i="14"/>
  <c r="C287" i="14"/>
  <c r="B287" i="14"/>
  <c r="K284" i="14"/>
  <c r="G284" i="14"/>
  <c r="F284" i="14"/>
  <c r="E284" i="14"/>
  <c r="C284" i="14"/>
  <c r="B284" i="14"/>
  <c r="G283" i="14"/>
  <c r="F283" i="14"/>
  <c r="E283" i="14"/>
  <c r="D283" i="14"/>
  <c r="C283" i="14"/>
  <c r="B283" i="14"/>
  <c r="K281" i="14"/>
  <c r="G281" i="14"/>
  <c r="F281" i="14"/>
  <c r="E281" i="14"/>
  <c r="D281" i="14"/>
  <c r="C281" i="14"/>
  <c r="B281" i="14"/>
  <c r="G280" i="14"/>
  <c r="F280" i="14"/>
  <c r="E280" i="14"/>
  <c r="C280" i="14"/>
  <c r="B280" i="14"/>
  <c r="K278" i="14"/>
  <c r="G278" i="14"/>
  <c r="F278" i="14"/>
  <c r="E278" i="14"/>
  <c r="C278" i="14"/>
  <c r="B278" i="14"/>
  <c r="G275" i="14"/>
  <c r="F275" i="14"/>
  <c r="E275" i="14"/>
  <c r="C275" i="14"/>
  <c r="B275" i="14"/>
  <c r="AC274" i="14"/>
  <c r="AC273" i="14"/>
  <c r="AB273" i="14"/>
  <c r="AA273" i="14"/>
  <c r="G273" i="14"/>
  <c r="F273" i="14"/>
  <c r="E273" i="14"/>
  <c r="C273" i="14"/>
  <c r="B273" i="14"/>
  <c r="AC272" i="14"/>
  <c r="AB272" i="14"/>
  <c r="AA272" i="14"/>
  <c r="K272" i="14"/>
  <c r="G272" i="14"/>
  <c r="F272" i="14"/>
  <c r="E272" i="14"/>
  <c r="D272" i="14"/>
  <c r="C272" i="14"/>
  <c r="B272" i="14"/>
  <c r="K271" i="14"/>
  <c r="G271" i="14"/>
  <c r="F271" i="14"/>
  <c r="E271" i="14"/>
  <c r="C271" i="14"/>
  <c r="B271" i="14"/>
  <c r="G270" i="14"/>
  <c r="F270" i="14"/>
  <c r="E270" i="14"/>
  <c r="C270" i="14"/>
  <c r="B270" i="14"/>
  <c r="G269" i="14"/>
  <c r="F269" i="14"/>
  <c r="E269" i="14"/>
  <c r="D269" i="14"/>
  <c r="C269" i="14"/>
  <c r="B269" i="14"/>
  <c r="G268" i="14"/>
  <c r="F268" i="14"/>
  <c r="E268" i="14"/>
  <c r="D268" i="14"/>
  <c r="C268" i="14"/>
  <c r="B268" i="14"/>
  <c r="K267" i="14"/>
  <c r="G267" i="14"/>
  <c r="F267" i="14"/>
  <c r="E267" i="14"/>
  <c r="D267" i="14"/>
  <c r="C267" i="14"/>
  <c r="B267" i="14"/>
  <c r="K259" i="14"/>
  <c r="G259" i="14"/>
  <c r="F259" i="14"/>
  <c r="E259" i="14"/>
  <c r="D259" i="14"/>
  <c r="C259" i="14"/>
  <c r="B259" i="14"/>
  <c r="K255" i="14"/>
  <c r="G255" i="14"/>
  <c r="F255" i="14"/>
  <c r="E255" i="14"/>
  <c r="C255" i="14"/>
  <c r="B255" i="14"/>
  <c r="G254" i="14"/>
  <c r="F254" i="14"/>
  <c r="E254" i="14"/>
  <c r="D254" i="14"/>
  <c r="C254" i="14"/>
  <c r="B254" i="14"/>
  <c r="AB252" i="14"/>
  <c r="AA252" i="14"/>
  <c r="K252" i="14"/>
  <c r="G252" i="14"/>
  <c r="F252" i="14"/>
  <c r="E252" i="14"/>
  <c r="D252" i="14"/>
  <c r="AB251" i="14"/>
  <c r="AA251" i="14"/>
  <c r="G251" i="14"/>
  <c r="F251" i="14"/>
  <c r="E251" i="14"/>
  <c r="C251" i="14"/>
  <c r="B251" i="14"/>
  <c r="AC245" i="14"/>
  <c r="AB245" i="14"/>
  <c r="AA245" i="14"/>
  <c r="G245" i="14"/>
  <c r="D245" i="14"/>
  <c r="C245" i="14"/>
  <c r="B245" i="14"/>
  <c r="K244" i="14"/>
  <c r="K243" i="14"/>
  <c r="G242" i="14"/>
  <c r="F242" i="14"/>
  <c r="E242" i="14"/>
  <c r="D242" i="14"/>
  <c r="C242" i="14"/>
  <c r="B242" i="14"/>
  <c r="K239" i="14"/>
  <c r="G239" i="14"/>
  <c r="F239" i="14"/>
  <c r="E239" i="14"/>
  <c r="C239" i="14"/>
  <c r="AC236" i="14"/>
  <c r="AB236" i="14"/>
  <c r="AA236" i="14"/>
  <c r="G236" i="14"/>
  <c r="F236" i="14"/>
  <c r="E236" i="14"/>
  <c r="D236" i="14"/>
  <c r="C236" i="14"/>
  <c r="B236" i="14"/>
  <c r="G231" i="14"/>
  <c r="F231" i="14"/>
  <c r="E231" i="14"/>
  <c r="C231" i="14"/>
  <c r="B231" i="14"/>
  <c r="G230" i="14"/>
  <c r="F230" i="14"/>
  <c r="E230" i="14"/>
  <c r="D230" i="14"/>
  <c r="C230" i="14"/>
  <c r="B230" i="14"/>
  <c r="AC228" i="14"/>
  <c r="AB228" i="14"/>
  <c r="AA228" i="14"/>
  <c r="K228" i="14"/>
  <c r="G228" i="14"/>
  <c r="F228" i="14"/>
  <c r="E228" i="14"/>
  <c r="C227" i="14"/>
  <c r="B227" i="14"/>
  <c r="AC225" i="14"/>
  <c r="AB225" i="14"/>
  <c r="AA225" i="14"/>
  <c r="G225" i="14"/>
  <c r="F225" i="14"/>
  <c r="E225" i="14"/>
  <c r="C225" i="14"/>
  <c r="B225" i="14"/>
  <c r="K224" i="14"/>
  <c r="G224" i="14"/>
  <c r="F224" i="14"/>
  <c r="E224" i="14"/>
  <c r="D224" i="14"/>
  <c r="C224" i="14"/>
  <c r="B224" i="14"/>
  <c r="AC223" i="14"/>
  <c r="AB223" i="14"/>
  <c r="AA223" i="14"/>
  <c r="G223" i="14"/>
  <c r="F223" i="14"/>
  <c r="E223" i="14"/>
  <c r="D223" i="14"/>
  <c r="C223" i="14"/>
  <c r="B223" i="14"/>
  <c r="G222" i="14"/>
  <c r="F222" i="14"/>
  <c r="E222" i="14"/>
  <c r="C222" i="14"/>
  <c r="B222" i="14"/>
  <c r="AC219" i="14"/>
  <c r="AB219" i="14"/>
  <c r="AA219" i="14"/>
  <c r="K219" i="14"/>
  <c r="G219" i="14"/>
  <c r="F219" i="14"/>
  <c r="E219" i="14"/>
  <c r="C219" i="14"/>
  <c r="B219" i="14"/>
  <c r="K218" i="14"/>
  <c r="G218" i="14"/>
  <c r="F218" i="14"/>
  <c r="E218" i="14"/>
  <c r="C218" i="14"/>
  <c r="K217" i="14"/>
  <c r="G217" i="14"/>
  <c r="F217" i="14"/>
  <c r="E217" i="14"/>
  <c r="C217" i="14"/>
  <c r="G207" i="14"/>
  <c r="D207" i="14"/>
  <c r="K206" i="14"/>
  <c r="G206" i="14"/>
  <c r="F206" i="14"/>
  <c r="E206" i="14"/>
  <c r="D206" i="14"/>
  <c r="AC205" i="14"/>
  <c r="AB205" i="14"/>
  <c r="AA205" i="14"/>
  <c r="K205" i="14"/>
  <c r="G205" i="14"/>
  <c r="F205" i="14"/>
  <c r="E205" i="14"/>
  <c r="D205" i="14"/>
  <c r="C205" i="14"/>
  <c r="B205" i="14"/>
  <c r="AB204" i="14"/>
  <c r="AA204" i="14"/>
  <c r="K204" i="14"/>
  <c r="G204" i="14"/>
  <c r="D204" i="14"/>
  <c r="K203" i="14"/>
  <c r="G203" i="14"/>
  <c r="D203" i="14"/>
  <c r="K202" i="14"/>
  <c r="G202" i="14"/>
  <c r="E202" i="14"/>
  <c r="D202" i="14"/>
  <c r="C202" i="14"/>
  <c r="B202" i="14"/>
  <c r="AB201" i="14"/>
  <c r="AA201" i="14"/>
  <c r="K201" i="14"/>
  <c r="G201" i="14"/>
  <c r="F201" i="14"/>
  <c r="E201" i="14"/>
  <c r="D201" i="14"/>
  <c r="C201" i="14"/>
  <c r="B201" i="14"/>
  <c r="K200" i="14"/>
  <c r="G200" i="14"/>
  <c r="F200" i="14"/>
  <c r="E200" i="14"/>
  <c r="C200" i="14"/>
  <c r="B200" i="14"/>
  <c r="K199" i="14"/>
  <c r="G199" i="14"/>
  <c r="F199" i="14"/>
  <c r="E199" i="14"/>
  <c r="C199" i="14"/>
  <c r="B199" i="14"/>
  <c r="K198" i="14"/>
  <c r="G198" i="14"/>
  <c r="F198" i="14"/>
  <c r="E198" i="14"/>
  <c r="B198" i="14"/>
  <c r="AC197" i="14"/>
  <c r="AB197" i="14"/>
  <c r="AA197" i="14"/>
  <c r="G197" i="14"/>
  <c r="F197" i="14"/>
  <c r="E197" i="14"/>
  <c r="C197" i="14"/>
  <c r="B197" i="14"/>
  <c r="AC196" i="14"/>
  <c r="AB196" i="14"/>
  <c r="AA196" i="14"/>
  <c r="K196" i="14"/>
  <c r="G196" i="14"/>
  <c r="F196" i="14"/>
  <c r="E196" i="14"/>
  <c r="D196" i="14"/>
  <c r="C196" i="14"/>
  <c r="B196" i="14"/>
  <c r="AC195" i="14"/>
  <c r="AB195" i="14"/>
  <c r="AA195" i="14"/>
  <c r="K195" i="14"/>
  <c r="G195" i="14"/>
  <c r="F195" i="14"/>
  <c r="E195" i="14"/>
  <c r="D195" i="14"/>
  <c r="C195" i="14"/>
  <c r="B195" i="14"/>
  <c r="AC194" i="14"/>
  <c r="AB194" i="14"/>
  <c r="AA194" i="14"/>
  <c r="K194" i="14"/>
  <c r="G194" i="14"/>
  <c r="F194" i="14"/>
  <c r="E194" i="14"/>
  <c r="C194" i="14"/>
  <c r="B194" i="14"/>
  <c r="K193" i="14"/>
  <c r="G193" i="14"/>
  <c r="F193" i="14"/>
  <c r="E193" i="14"/>
  <c r="D193" i="14"/>
  <c r="C193" i="14"/>
  <c r="B193" i="14"/>
  <c r="AC192" i="14"/>
  <c r="AB192" i="14"/>
  <c r="AA192" i="14"/>
  <c r="K192" i="14"/>
  <c r="G192" i="14"/>
  <c r="F192" i="14"/>
  <c r="E192" i="14"/>
  <c r="D192" i="14"/>
  <c r="C192" i="14"/>
  <c r="B192" i="14"/>
  <c r="AC191" i="14"/>
  <c r="AB191" i="14"/>
  <c r="AA191" i="14"/>
  <c r="K191" i="14"/>
  <c r="G191" i="14"/>
  <c r="F191" i="14"/>
  <c r="E191" i="14"/>
  <c r="D191" i="14"/>
  <c r="C191" i="14"/>
  <c r="B191" i="14"/>
  <c r="K189" i="14"/>
  <c r="G189" i="14"/>
  <c r="F189" i="14"/>
  <c r="E189" i="14"/>
  <c r="C189" i="14"/>
  <c r="K188" i="14"/>
  <c r="K186" i="14"/>
  <c r="G186" i="14"/>
  <c r="F186" i="14"/>
  <c r="E186" i="14"/>
  <c r="D186" i="14"/>
  <c r="C186" i="14"/>
  <c r="B186" i="14"/>
  <c r="AC185" i="14"/>
  <c r="AB185" i="14"/>
  <c r="AA185" i="14"/>
  <c r="K185" i="14"/>
  <c r="G185" i="14"/>
  <c r="F185" i="14"/>
  <c r="E185" i="14"/>
  <c r="D185" i="14"/>
  <c r="K184" i="14"/>
  <c r="G184" i="14"/>
  <c r="F184" i="14"/>
  <c r="E184" i="14"/>
  <c r="C184" i="14"/>
  <c r="B184" i="14"/>
  <c r="AC177" i="14"/>
  <c r="AB177" i="14"/>
  <c r="AA177" i="14"/>
  <c r="G177" i="14"/>
  <c r="F177" i="14"/>
  <c r="E177" i="14"/>
  <c r="D177" i="14"/>
  <c r="C177" i="14"/>
  <c r="B177" i="14"/>
  <c r="K175" i="14"/>
  <c r="G175" i="14"/>
  <c r="F175" i="14"/>
  <c r="E175" i="14"/>
  <c r="C175" i="14"/>
  <c r="B175" i="14"/>
  <c r="AB172" i="14"/>
  <c r="AA172" i="14"/>
  <c r="K172" i="14"/>
  <c r="G172" i="14"/>
  <c r="F172" i="14"/>
  <c r="E172" i="14"/>
  <c r="D172" i="14"/>
  <c r="C172" i="14"/>
  <c r="B172" i="14"/>
  <c r="K170" i="14"/>
  <c r="G170" i="14"/>
  <c r="F170" i="14"/>
  <c r="E170" i="14"/>
  <c r="D170" i="14"/>
  <c r="C170" i="14"/>
  <c r="B170" i="14"/>
  <c r="AB168" i="14"/>
  <c r="AA168" i="14"/>
  <c r="K168" i="14"/>
  <c r="G168" i="14"/>
  <c r="F168" i="14"/>
  <c r="E168" i="14"/>
  <c r="D168" i="14"/>
  <c r="AC167" i="14"/>
  <c r="AB167" i="14"/>
  <c r="AA167" i="14"/>
  <c r="K167" i="14"/>
  <c r="G167" i="14"/>
  <c r="F167" i="14"/>
  <c r="E167" i="14"/>
  <c r="G166" i="14"/>
  <c r="F166" i="14"/>
  <c r="E166" i="14"/>
  <c r="D166" i="14"/>
  <c r="C166" i="14"/>
  <c r="B166" i="14"/>
  <c r="AB165" i="14"/>
  <c r="AA165" i="14"/>
  <c r="K165" i="14"/>
  <c r="G165" i="14"/>
  <c r="G164" i="14"/>
  <c r="F164" i="14"/>
  <c r="E164" i="14"/>
  <c r="C164" i="14"/>
  <c r="B164" i="14"/>
  <c r="G163" i="14"/>
  <c r="F163" i="14"/>
  <c r="E163" i="14"/>
  <c r="C163" i="14"/>
  <c r="B163" i="14"/>
  <c r="K159" i="14"/>
  <c r="G159" i="14"/>
  <c r="F159" i="14"/>
  <c r="E159" i="14"/>
  <c r="C159" i="14"/>
  <c r="B159" i="14"/>
  <c r="K158" i="14"/>
  <c r="G158" i="14"/>
  <c r="F158" i="14"/>
  <c r="E158" i="14"/>
  <c r="C158" i="14"/>
  <c r="B158" i="14"/>
  <c r="G157" i="14"/>
  <c r="F157" i="14"/>
  <c r="E157" i="14"/>
  <c r="D157" i="14"/>
  <c r="C157" i="14"/>
  <c r="B157" i="14"/>
  <c r="K156" i="14"/>
  <c r="G156" i="14"/>
  <c r="F156" i="14"/>
  <c r="E156" i="14"/>
  <c r="D156" i="14"/>
  <c r="C156" i="14"/>
  <c r="B156" i="14"/>
  <c r="AC155" i="14"/>
  <c r="AB155" i="14"/>
  <c r="AA155" i="14"/>
  <c r="K155" i="14"/>
  <c r="G155" i="14"/>
  <c r="F155" i="14"/>
  <c r="E155" i="14"/>
  <c r="D155" i="14"/>
  <c r="C155" i="14"/>
  <c r="B155" i="14"/>
  <c r="K154" i="14"/>
  <c r="G154" i="14"/>
  <c r="F154" i="14"/>
  <c r="E154" i="14"/>
  <c r="D154" i="14"/>
  <c r="C154" i="14"/>
  <c r="B154" i="14"/>
  <c r="G153" i="14"/>
  <c r="F153" i="14"/>
  <c r="E153" i="14"/>
  <c r="D153" i="14"/>
  <c r="C153" i="14"/>
  <c r="B153" i="14"/>
  <c r="K152" i="14"/>
  <c r="G152" i="14"/>
  <c r="F152" i="14"/>
  <c r="E152" i="14"/>
  <c r="D152" i="14"/>
  <c r="C152" i="14"/>
  <c r="B152" i="14"/>
  <c r="AC151" i="14"/>
  <c r="AB151" i="14"/>
  <c r="AA151" i="14"/>
  <c r="G151" i="14"/>
  <c r="F151" i="14"/>
  <c r="E151" i="14"/>
  <c r="C151" i="14"/>
  <c r="B151" i="14"/>
  <c r="K149" i="14"/>
  <c r="G149" i="14"/>
  <c r="F149" i="14"/>
  <c r="E149" i="14"/>
  <c r="D149" i="14"/>
  <c r="C149" i="14"/>
  <c r="B149" i="14"/>
  <c r="K148" i="14"/>
  <c r="G148" i="14"/>
  <c r="F148" i="14"/>
  <c r="E148" i="14"/>
  <c r="C148" i="14"/>
  <c r="B148" i="14"/>
  <c r="K146" i="14"/>
  <c r="G146" i="14"/>
  <c r="F146" i="14"/>
  <c r="E146" i="14"/>
  <c r="D146" i="14"/>
  <c r="C146" i="14"/>
  <c r="B146" i="14"/>
  <c r="K144" i="14"/>
  <c r="K143" i="14"/>
  <c r="K142" i="14"/>
  <c r="K141" i="14"/>
  <c r="K127" i="14"/>
  <c r="K125" i="14"/>
  <c r="K124" i="14"/>
  <c r="K123" i="14"/>
  <c r="K122" i="14"/>
  <c r="K121" i="14"/>
  <c r="AB120" i="14"/>
  <c r="AA120" i="14"/>
  <c r="K120" i="14"/>
  <c r="K119" i="14"/>
  <c r="AC118" i="14"/>
  <c r="AB118" i="14"/>
  <c r="AA118" i="14"/>
  <c r="K118" i="14"/>
  <c r="G118" i="14"/>
  <c r="F118" i="14"/>
  <c r="E118" i="14"/>
  <c r="D118" i="14"/>
  <c r="AC117" i="14"/>
  <c r="AB117" i="14"/>
  <c r="AA117" i="14"/>
  <c r="K117" i="14"/>
  <c r="G117" i="14"/>
  <c r="F117" i="14"/>
  <c r="E117" i="14"/>
  <c r="D117" i="14"/>
  <c r="C117" i="14"/>
  <c r="B117" i="14"/>
  <c r="AC115" i="14"/>
  <c r="AB115" i="14"/>
  <c r="AA115" i="14"/>
  <c r="K115" i="14"/>
  <c r="G115" i="14"/>
  <c r="F115" i="14"/>
  <c r="E115" i="14"/>
  <c r="B115" i="14"/>
  <c r="AC108" i="14"/>
  <c r="AB108" i="14"/>
  <c r="AA108" i="14"/>
  <c r="K108" i="14"/>
  <c r="G108" i="14"/>
  <c r="F108" i="14"/>
  <c r="E108" i="14"/>
  <c r="D108" i="14"/>
  <c r="C108" i="14"/>
  <c r="B108" i="14"/>
  <c r="AC107" i="14"/>
  <c r="AB107" i="14"/>
  <c r="AA107" i="14"/>
  <c r="K107" i="14"/>
  <c r="G107" i="14"/>
  <c r="F107" i="14"/>
  <c r="E107" i="14"/>
  <c r="D107" i="14"/>
  <c r="C107" i="14"/>
  <c r="B107" i="14"/>
  <c r="K105" i="14"/>
  <c r="K104" i="14"/>
  <c r="K103" i="14"/>
  <c r="K102" i="14"/>
  <c r="G102" i="14"/>
  <c r="F102" i="14"/>
  <c r="E102" i="14"/>
  <c r="D102" i="14"/>
  <c r="C102" i="14"/>
  <c r="B102" i="14"/>
  <c r="K101" i="14"/>
  <c r="G101" i="14"/>
  <c r="F101" i="14"/>
  <c r="E101" i="14"/>
  <c r="D101" i="14"/>
  <c r="C101" i="14"/>
  <c r="B101" i="14"/>
  <c r="K100" i="14"/>
  <c r="G100" i="14"/>
  <c r="F100" i="14"/>
  <c r="E100" i="14"/>
  <c r="D100" i="14"/>
  <c r="C100" i="14"/>
  <c r="B100" i="14"/>
  <c r="K99" i="14"/>
  <c r="G99" i="14"/>
  <c r="F99" i="14"/>
  <c r="E99" i="14"/>
  <c r="D99" i="14"/>
  <c r="C99" i="14"/>
  <c r="B99" i="14"/>
  <c r="G95" i="14"/>
  <c r="F95" i="14"/>
  <c r="E95" i="14"/>
  <c r="D95" i="14"/>
  <c r="C95" i="14"/>
  <c r="B95" i="14"/>
  <c r="AC92" i="14"/>
  <c r="AB92" i="14"/>
  <c r="AA92" i="14"/>
  <c r="K92" i="14"/>
  <c r="G92" i="14"/>
  <c r="F92" i="14"/>
  <c r="E92" i="14"/>
  <c r="D92" i="14"/>
  <c r="AC91" i="14"/>
  <c r="AB91" i="14"/>
  <c r="AA91" i="14"/>
  <c r="K91" i="14"/>
  <c r="G91" i="14"/>
  <c r="F91" i="14"/>
  <c r="E91" i="14"/>
  <c r="D91" i="14"/>
  <c r="AC90" i="14"/>
  <c r="AB90" i="14"/>
  <c r="AA90" i="14"/>
  <c r="K90" i="14"/>
  <c r="G90" i="14"/>
  <c r="F90" i="14"/>
  <c r="E90" i="14"/>
  <c r="D90" i="14"/>
  <c r="K89" i="14"/>
  <c r="G89" i="14"/>
  <c r="F89" i="14"/>
  <c r="E89" i="14"/>
  <c r="D89" i="14"/>
  <c r="C89" i="14"/>
  <c r="B89" i="14"/>
  <c r="K86" i="14"/>
  <c r="G86" i="14"/>
  <c r="F86" i="14"/>
  <c r="E86" i="14"/>
  <c r="D86" i="14"/>
  <c r="C86" i="14"/>
  <c r="B86" i="14"/>
  <c r="G85" i="14"/>
  <c r="F85" i="14"/>
  <c r="E85" i="14"/>
  <c r="D85" i="14"/>
  <c r="C85" i="14"/>
  <c r="B85" i="14"/>
  <c r="K84" i="14"/>
  <c r="G84" i="14"/>
  <c r="F84" i="14"/>
  <c r="E84" i="14"/>
  <c r="D84" i="14"/>
  <c r="C84" i="14"/>
  <c r="B84" i="14"/>
  <c r="AB83" i="14"/>
  <c r="AA83" i="14"/>
  <c r="K83" i="14"/>
  <c r="G83" i="14"/>
  <c r="F83" i="14"/>
  <c r="E83" i="14"/>
  <c r="D83" i="14"/>
  <c r="C83" i="14"/>
  <c r="B83" i="14"/>
  <c r="AB82" i="14"/>
  <c r="AA82" i="14"/>
  <c r="K82" i="14"/>
  <c r="G82" i="14"/>
  <c r="F82" i="14"/>
  <c r="E82" i="14"/>
  <c r="D82" i="14"/>
  <c r="C82" i="14"/>
  <c r="B82" i="14"/>
  <c r="K81" i="14"/>
  <c r="G81" i="14"/>
  <c r="F81" i="14"/>
  <c r="E81" i="14"/>
  <c r="D81" i="14"/>
  <c r="B81" i="14"/>
  <c r="AC80" i="14"/>
  <c r="AB80" i="14"/>
  <c r="AA80" i="14"/>
  <c r="K80" i="14"/>
  <c r="G80" i="14"/>
  <c r="F80" i="14"/>
  <c r="E80" i="14"/>
  <c r="D80" i="14"/>
  <c r="C80" i="14"/>
  <c r="B80" i="14"/>
  <c r="AC79" i="14"/>
  <c r="AB79" i="14"/>
  <c r="AA79" i="14"/>
  <c r="K79" i="14"/>
  <c r="G79" i="14"/>
  <c r="F79" i="14"/>
  <c r="E79" i="14"/>
  <c r="D79" i="14"/>
  <c r="C79" i="14"/>
  <c r="B79" i="14"/>
  <c r="K76" i="14"/>
  <c r="G76" i="14"/>
  <c r="F76" i="14"/>
  <c r="E76" i="14"/>
  <c r="D76" i="14"/>
  <c r="C76" i="14"/>
  <c r="B76" i="14"/>
  <c r="AC75" i="14"/>
  <c r="AB75" i="14"/>
  <c r="AA75" i="14"/>
  <c r="K75" i="14"/>
  <c r="G75" i="14"/>
  <c r="E75" i="14"/>
  <c r="D75" i="14"/>
  <c r="C75" i="14"/>
  <c r="B75" i="14"/>
  <c r="AC74" i="14"/>
  <c r="AB74" i="14"/>
  <c r="AA74" i="14"/>
  <c r="G74" i="14"/>
  <c r="F74" i="14"/>
  <c r="E74" i="14"/>
  <c r="D74" i="14"/>
  <c r="C74" i="14"/>
  <c r="B74" i="14"/>
  <c r="AC73" i="14"/>
  <c r="AB73" i="14"/>
  <c r="AA73" i="14"/>
  <c r="G73" i="14"/>
  <c r="F73" i="14"/>
  <c r="E73" i="14"/>
  <c r="D73" i="14"/>
  <c r="C73" i="14"/>
  <c r="B73" i="14"/>
  <c r="AC72" i="14"/>
  <c r="AB72" i="14"/>
  <c r="AA72" i="14"/>
  <c r="G72" i="14"/>
  <c r="F72" i="14"/>
  <c r="E72" i="14"/>
  <c r="D72" i="14"/>
  <c r="C72" i="14"/>
  <c r="B72" i="14"/>
  <c r="K69" i="14"/>
  <c r="G69" i="14"/>
  <c r="F69" i="14"/>
  <c r="E69" i="14"/>
  <c r="D69" i="14"/>
  <c r="C69" i="14"/>
  <c r="B69" i="14"/>
  <c r="K68" i="14"/>
  <c r="G68" i="14"/>
  <c r="F68" i="14"/>
  <c r="E68" i="14"/>
  <c r="D68" i="14"/>
  <c r="C68" i="14"/>
  <c r="B68" i="14"/>
  <c r="G66" i="14"/>
  <c r="F66" i="14"/>
  <c r="E66" i="14"/>
  <c r="D66" i="14"/>
  <c r="C66" i="14"/>
  <c r="B66" i="14"/>
  <c r="G63" i="14"/>
  <c r="F63" i="14"/>
  <c r="E63" i="14"/>
  <c r="D63" i="14"/>
  <c r="C63" i="14"/>
  <c r="B63" i="14"/>
  <c r="K62" i="14"/>
  <c r="G62" i="14"/>
  <c r="F62" i="14"/>
  <c r="E62" i="14"/>
  <c r="D62" i="14"/>
  <c r="C62" i="14"/>
  <c r="B62" i="14"/>
  <c r="K61" i="14"/>
  <c r="G61" i="14"/>
  <c r="F61" i="14"/>
  <c r="E61" i="14"/>
  <c r="D61" i="14"/>
  <c r="C61" i="14"/>
  <c r="B61" i="14"/>
  <c r="G60" i="14"/>
  <c r="F60" i="14"/>
  <c r="E60" i="14"/>
  <c r="C60" i="14"/>
  <c r="B60" i="14"/>
  <c r="K59" i="14"/>
  <c r="G59" i="14"/>
  <c r="F59" i="14"/>
  <c r="E59" i="14"/>
  <c r="C59" i="14"/>
  <c r="B59" i="14"/>
  <c r="G58" i="14"/>
  <c r="F58" i="14"/>
  <c r="E58" i="14"/>
  <c r="C58" i="14"/>
  <c r="B58" i="14"/>
  <c r="K57" i="14"/>
  <c r="G57" i="14"/>
  <c r="F57" i="14"/>
  <c r="E57" i="14"/>
  <c r="D57" i="14"/>
  <c r="C57" i="14"/>
  <c r="B57" i="14"/>
  <c r="K56" i="14"/>
  <c r="G56" i="14"/>
  <c r="F56" i="14"/>
  <c r="E56" i="14"/>
  <c r="D56" i="14"/>
  <c r="C56" i="14"/>
  <c r="B56" i="14"/>
  <c r="G55" i="14"/>
  <c r="F55" i="14"/>
  <c r="E55" i="14"/>
  <c r="D55" i="14"/>
  <c r="C55" i="14"/>
  <c r="B55" i="14"/>
  <c r="K54" i="14"/>
  <c r="G54" i="14"/>
  <c r="F54" i="14"/>
  <c r="E54" i="14"/>
  <c r="C54" i="14"/>
  <c r="B54" i="14"/>
  <c r="K53" i="14"/>
  <c r="G53" i="14"/>
  <c r="F53" i="14"/>
  <c r="E53" i="14"/>
  <c r="D53" i="14"/>
  <c r="C53" i="14"/>
  <c r="B53" i="14"/>
  <c r="K52" i="14"/>
  <c r="G52" i="14"/>
  <c r="F52" i="14"/>
  <c r="E52" i="14"/>
  <c r="D52" i="14"/>
  <c r="C52" i="14"/>
  <c r="B52" i="14"/>
  <c r="G51" i="14"/>
  <c r="F51" i="14"/>
  <c r="E51" i="14"/>
  <c r="D51" i="14"/>
  <c r="C51" i="14"/>
  <c r="B51" i="14"/>
  <c r="G47" i="14"/>
  <c r="F47" i="14"/>
  <c r="E47" i="14"/>
  <c r="D47" i="14"/>
  <c r="C47" i="14"/>
  <c r="B47" i="14"/>
  <c r="G46" i="14"/>
  <c r="F46" i="14"/>
  <c r="E46" i="14"/>
  <c r="C46" i="14"/>
  <c r="B46" i="14"/>
  <c r="K45" i="14"/>
  <c r="G45" i="14"/>
  <c r="F45" i="14"/>
  <c r="E45" i="14"/>
  <c r="D45" i="14"/>
  <c r="C45" i="14"/>
  <c r="B45" i="14"/>
  <c r="K44" i="14"/>
  <c r="G44" i="14"/>
  <c r="F44" i="14"/>
  <c r="E44" i="14"/>
  <c r="C44" i="14"/>
  <c r="B44" i="14"/>
  <c r="K43" i="14"/>
  <c r="K42" i="14"/>
  <c r="G42" i="14"/>
  <c r="F42" i="14"/>
  <c r="E42" i="14"/>
  <c r="D42" i="14"/>
  <c r="C42" i="14"/>
  <c r="B42" i="14"/>
  <c r="K41" i="14"/>
  <c r="G41" i="14"/>
  <c r="F41" i="14"/>
  <c r="E41" i="14"/>
  <c r="C41" i="14"/>
  <c r="B41" i="14"/>
  <c r="AC40" i="14"/>
  <c r="AB40" i="14"/>
  <c r="AA40" i="14"/>
  <c r="K40" i="14"/>
  <c r="G40" i="14"/>
  <c r="F40" i="14"/>
  <c r="E40" i="14"/>
  <c r="D40" i="14"/>
  <c r="C40" i="14"/>
  <c r="B40" i="14"/>
  <c r="K39" i="14"/>
  <c r="G39" i="14"/>
  <c r="F39" i="14"/>
  <c r="E39" i="14"/>
  <c r="C39" i="14"/>
  <c r="B39" i="14"/>
  <c r="K38" i="14"/>
  <c r="G38" i="14"/>
  <c r="F38" i="14"/>
  <c r="E38" i="14"/>
  <c r="D38" i="14"/>
  <c r="C38" i="14"/>
  <c r="B38" i="14"/>
  <c r="G37" i="14"/>
  <c r="F37" i="14"/>
  <c r="E37" i="14"/>
  <c r="D37" i="14"/>
  <c r="C37" i="14"/>
  <c r="B37" i="14"/>
  <c r="G34" i="14"/>
  <c r="F34" i="14"/>
  <c r="E34" i="14"/>
  <c r="C34" i="14"/>
  <c r="B34" i="14"/>
  <c r="AC33" i="14"/>
  <c r="K33" i="14"/>
  <c r="G33" i="14"/>
  <c r="F33" i="14"/>
  <c r="E33" i="14"/>
  <c r="C33" i="14"/>
  <c r="B33" i="14"/>
  <c r="K32" i="14"/>
  <c r="G32" i="14"/>
  <c r="F32" i="14"/>
  <c r="E32" i="14"/>
  <c r="C32" i="14"/>
  <c r="B32" i="14"/>
  <c r="K31" i="14"/>
  <c r="G31" i="14"/>
  <c r="F31" i="14"/>
  <c r="E31" i="14"/>
  <c r="D31" i="14"/>
  <c r="C31" i="14"/>
  <c r="B31" i="14"/>
  <c r="G30" i="14"/>
  <c r="F30" i="14"/>
  <c r="E30" i="14"/>
  <c r="D30" i="14"/>
  <c r="C30" i="14"/>
  <c r="B30" i="14"/>
  <c r="AC28" i="14"/>
  <c r="AB28" i="14"/>
  <c r="AA28" i="14"/>
  <c r="G28" i="14"/>
  <c r="F28" i="14"/>
  <c r="E28" i="14"/>
  <c r="C28" i="14"/>
  <c r="B28" i="14"/>
  <c r="G27" i="14"/>
  <c r="F27" i="14"/>
  <c r="E27" i="14"/>
  <c r="C27" i="14"/>
  <c r="B27" i="14"/>
  <c r="G26" i="14"/>
  <c r="F26" i="14"/>
  <c r="E26" i="14"/>
  <c r="D26" i="14"/>
  <c r="C26" i="14"/>
  <c r="B26" i="14"/>
  <c r="G25" i="14"/>
  <c r="F25" i="14"/>
  <c r="E25" i="14"/>
  <c r="D25" i="14"/>
  <c r="C25" i="14"/>
  <c r="B25" i="14"/>
  <c r="AB24" i="14"/>
  <c r="AA24" i="14"/>
  <c r="K24" i="14"/>
  <c r="G24" i="14"/>
  <c r="F24" i="14"/>
  <c r="E24" i="14"/>
  <c r="D24" i="14"/>
  <c r="G23" i="14"/>
  <c r="F23" i="14"/>
  <c r="E23" i="14"/>
  <c r="C23" i="14"/>
  <c r="B23" i="14"/>
  <c r="AC22" i="14"/>
  <c r="AB22" i="14"/>
  <c r="AA22" i="14"/>
  <c r="K22" i="14"/>
  <c r="G22" i="14"/>
  <c r="F22" i="14"/>
  <c r="E22" i="14"/>
  <c r="D22" i="14"/>
  <c r="C22" i="14"/>
  <c r="B22" i="14"/>
  <c r="K21" i="14"/>
  <c r="G21" i="14"/>
  <c r="F21" i="14"/>
  <c r="E21" i="14"/>
  <c r="D21" i="14"/>
  <c r="C21" i="14"/>
  <c r="B21" i="14"/>
  <c r="K20" i="14"/>
  <c r="G20" i="14"/>
  <c r="F20" i="14"/>
  <c r="E20" i="14"/>
  <c r="D20" i="14"/>
  <c r="C20" i="14"/>
  <c r="B20" i="14"/>
  <c r="K19" i="14"/>
  <c r="G19" i="14"/>
  <c r="F19" i="14"/>
  <c r="E19" i="14"/>
  <c r="D19" i="14"/>
  <c r="C19" i="14"/>
  <c r="B19" i="14"/>
  <c r="K18" i="14"/>
  <c r="G18" i="14"/>
  <c r="F18" i="14"/>
  <c r="E18" i="14"/>
  <c r="D18" i="14"/>
  <c r="C18" i="14"/>
  <c r="B18" i="14"/>
  <c r="K17" i="14"/>
  <c r="G17" i="14"/>
  <c r="F17" i="14"/>
  <c r="E17" i="14"/>
  <c r="D17" i="14"/>
  <c r="C17" i="14"/>
  <c r="B17" i="14"/>
  <c r="K16" i="14"/>
  <c r="G16" i="14"/>
  <c r="F16" i="14"/>
  <c r="E16" i="14"/>
  <c r="D16" i="14"/>
  <c r="C16" i="14"/>
  <c r="B16" i="14"/>
  <c r="K15" i="14"/>
  <c r="G15" i="14"/>
  <c r="F15" i="14"/>
  <c r="E15" i="14"/>
  <c r="D15" i="14"/>
  <c r="C15" i="14"/>
  <c r="B15" i="14"/>
  <c r="K14" i="14"/>
  <c r="G14" i="14"/>
  <c r="F14" i="14"/>
  <c r="E14" i="14"/>
  <c r="C14" i="14"/>
  <c r="B14" i="14"/>
  <c r="K13" i="14"/>
  <c r="G13" i="14"/>
  <c r="F13" i="14"/>
  <c r="E13" i="14"/>
  <c r="C13" i="14"/>
  <c r="B13" i="14"/>
  <c r="G12" i="14"/>
  <c r="F12" i="14"/>
  <c r="E12" i="14"/>
  <c r="D12" i="14"/>
  <c r="C12" i="14"/>
  <c r="B12" i="14"/>
  <c r="AC11" i="14"/>
  <c r="AB11" i="14"/>
  <c r="AA11" i="14"/>
  <c r="K11" i="14"/>
  <c r="G11" i="14"/>
  <c r="F11" i="14"/>
  <c r="E11" i="14"/>
  <c r="G10" i="14"/>
  <c r="F10" i="14"/>
  <c r="E10" i="14"/>
  <c r="C10" i="14"/>
  <c r="B10" i="14"/>
  <c r="K9" i="14"/>
  <c r="G9" i="14"/>
  <c r="F9" i="14"/>
  <c r="E9" i="14"/>
  <c r="C9" i="14"/>
  <c r="B9" i="14"/>
  <c r="K8" i="14"/>
  <c r="G8" i="14"/>
  <c r="F8" i="14"/>
  <c r="E8" i="14"/>
  <c r="C8" i="14"/>
  <c r="B8" i="14"/>
  <c r="K7" i="14"/>
  <c r="G7" i="14"/>
  <c r="F7" i="14"/>
  <c r="E7" i="14"/>
  <c r="C7" i="14"/>
  <c r="B7" i="14"/>
  <c r="F51" i="13" l="1"/>
  <c r="E51" i="13"/>
  <c r="F50" i="13"/>
  <c r="F49" i="13"/>
  <c r="F43" i="13"/>
  <c r="F42" i="13"/>
  <c r="F41" i="13"/>
  <c r="E36" i="13"/>
  <c r="E35" i="13"/>
  <c r="F34" i="13"/>
  <c r="E33" i="13"/>
  <c r="E32" i="13"/>
  <c r="E31" i="13"/>
  <c r="E30" i="13"/>
  <c r="E29" i="13"/>
  <c r="F27" i="13"/>
  <c r="E26" i="13"/>
  <c r="E24" i="13"/>
  <c r="E19" i="13"/>
  <c r="E18" i="13"/>
  <c r="F15" i="13"/>
  <c r="G12" i="13"/>
  <c r="E12" i="13"/>
  <c r="G11" i="13"/>
  <c r="E11" i="13"/>
  <c r="G10" i="13"/>
  <c r="E10" i="13"/>
  <c r="F9" i="13"/>
  <c r="E9" i="13"/>
  <c r="E8" i="13"/>
  <c r="E7" i="13"/>
  <c r="E6" i="13"/>
  <c r="G5" i="13"/>
  <c r="F5" i="13"/>
  <c r="E5" i="13"/>
  <c r="G4" i="13"/>
  <c r="F4" i="13"/>
  <c r="E4" i="13"/>
  <c r="G3" i="13"/>
  <c r="F3" i="13"/>
  <c r="E3" i="13"/>
  <c r="F2" i="13"/>
  <c r="H18" i="12"/>
  <c r="I287" i="11" l="1"/>
  <c r="I188" i="11"/>
  <c r="I184" i="11"/>
  <c r="I148" i="11"/>
  <c r="I99" i="11"/>
  <c r="I89" i="11"/>
  <c r="B7" i="11"/>
  <c r="D283" i="11"/>
  <c r="C251" i="11"/>
  <c r="R223" i="11"/>
  <c r="Q219" i="11"/>
  <c r="R219" i="11"/>
  <c r="I200" i="11"/>
  <c r="C192" i="11"/>
  <c r="R60" i="11"/>
  <c r="D52" i="11"/>
  <c r="D51" i="11"/>
  <c r="J7" i="11"/>
  <c r="X383" i="11"/>
  <c r="W383" i="11"/>
  <c r="V383" i="11"/>
  <c r="U383" i="11"/>
  <c r="T383" i="11"/>
  <c r="S383" i="11"/>
  <c r="R383" i="11"/>
  <c r="Q383" i="11"/>
  <c r="P383" i="11"/>
  <c r="O383" i="11"/>
  <c r="N383" i="11"/>
  <c r="M383" i="11"/>
  <c r="L383" i="11"/>
  <c r="K383" i="11"/>
  <c r="J383" i="11"/>
  <c r="I383" i="11"/>
  <c r="G383" i="11"/>
  <c r="F383" i="11"/>
  <c r="E383" i="11"/>
  <c r="D383" i="11"/>
  <c r="C383" i="11"/>
  <c r="AA371" i="11"/>
  <c r="Z371" i="11"/>
  <c r="Y371" i="11"/>
  <c r="X371" i="11"/>
  <c r="W371" i="11"/>
  <c r="V371" i="11"/>
  <c r="U371" i="11"/>
  <c r="T371" i="11"/>
  <c r="S371" i="11"/>
  <c r="R371" i="11"/>
  <c r="Q371" i="11"/>
  <c r="P371" i="11"/>
  <c r="O371" i="11"/>
  <c r="N371" i="11"/>
  <c r="M371" i="11"/>
  <c r="L371" i="11"/>
  <c r="K371" i="11"/>
  <c r="J371" i="11"/>
  <c r="I371" i="11"/>
  <c r="G371" i="11"/>
  <c r="E371" i="11"/>
  <c r="D371" i="11"/>
  <c r="C371" i="11"/>
  <c r="B371" i="11"/>
  <c r="X359" i="11"/>
  <c r="W359" i="11"/>
  <c r="V359" i="11"/>
  <c r="U359" i="11"/>
  <c r="T359" i="11"/>
  <c r="S359" i="11"/>
  <c r="R359" i="11"/>
  <c r="Q359" i="11"/>
  <c r="P359" i="11"/>
  <c r="O359" i="11"/>
  <c r="N359" i="11"/>
  <c r="M359" i="11"/>
  <c r="L359" i="11"/>
  <c r="K359" i="11"/>
  <c r="J359" i="11"/>
  <c r="I359" i="11"/>
  <c r="G359" i="11"/>
  <c r="F359" i="11"/>
  <c r="E359" i="11"/>
  <c r="D359" i="11"/>
  <c r="C359" i="11"/>
  <c r="B359" i="11"/>
  <c r="X358" i="11"/>
  <c r="W358" i="11"/>
  <c r="V358" i="11"/>
  <c r="U358" i="11"/>
  <c r="T358" i="11"/>
  <c r="S358" i="11"/>
  <c r="R358" i="11"/>
  <c r="Q358" i="11"/>
  <c r="P358" i="11"/>
  <c r="O358" i="11"/>
  <c r="N358" i="11"/>
  <c r="M358" i="11"/>
  <c r="L358" i="11"/>
  <c r="K358" i="11"/>
  <c r="J358" i="11"/>
  <c r="I358" i="11"/>
  <c r="G358" i="11"/>
  <c r="F358" i="11"/>
  <c r="E358" i="11"/>
  <c r="D358" i="11"/>
  <c r="C358" i="11"/>
  <c r="B358" i="11"/>
  <c r="X357" i="11"/>
  <c r="W357" i="11"/>
  <c r="V357" i="11"/>
  <c r="U357" i="11"/>
  <c r="T357" i="11"/>
  <c r="S357" i="11"/>
  <c r="G357" i="11"/>
  <c r="F357" i="11"/>
  <c r="E357" i="11"/>
  <c r="D357" i="11"/>
  <c r="C357" i="11"/>
  <c r="B357" i="11"/>
  <c r="AA356" i="11"/>
  <c r="Z356" i="11"/>
  <c r="Y356" i="11"/>
  <c r="X356" i="11"/>
  <c r="W356" i="11"/>
  <c r="V356" i="11"/>
  <c r="U356" i="11"/>
  <c r="T356" i="11"/>
  <c r="S356" i="11"/>
  <c r="G356" i="11"/>
  <c r="F356" i="11"/>
  <c r="E356" i="11"/>
  <c r="C356" i="11"/>
  <c r="B356" i="11"/>
  <c r="X354" i="11"/>
  <c r="W354" i="11"/>
  <c r="V354" i="11"/>
  <c r="U354" i="11"/>
  <c r="T354" i="11"/>
  <c r="S354" i="11"/>
  <c r="R354" i="11"/>
  <c r="Q354" i="11"/>
  <c r="P354" i="11"/>
  <c r="O354" i="11"/>
  <c r="N354" i="11"/>
  <c r="M354" i="11"/>
  <c r="L354" i="11"/>
  <c r="K354" i="11"/>
  <c r="J354" i="11"/>
  <c r="G354" i="11"/>
  <c r="F354" i="11"/>
  <c r="E354" i="11"/>
  <c r="D354" i="11"/>
  <c r="C354" i="11"/>
  <c r="B354" i="11"/>
  <c r="X353" i="11"/>
  <c r="W353" i="11"/>
  <c r="V353" i="11"/>
  <c r="U353" i="11"/>
  <c r="T353" i="11"/>
  <c r="S353" i="11"/>
  <c r="R353" i="11"/>
  <c r="Q353" i="11"/>
  <c r="P353" i="11"/>
  <c r="O353" i="11"/>
  <c r="N353" i="11"/>
  <c r="M353" i="11"/>
  <c r="L353" i="11"/>
  <c r="K353" i="11"/>
  <c r="J353" i="11"/>
  <c r="I353" i="11"/>
  <c r="G353" i="11"/>
  <c r="F353" i="11"/>
  <c r="E353" i="11"/>
  <c r="D353" i="11"/>
  <c r="C353" i="11"/>
  <c r="B353" i="11"/>
  <c r="X352" i="11"/>
  <c r="W352" i="11"/>
  <c r="V352" i="11"/>
  <c r="U352" i="11"/>
  <c r="T352" i="11"/>
  <c r="S352" i="11"/>
  <c r="G352" i="11"/>
  <c r="F352" i="11"/>
  <c r="E352" i="11"/>
  <c r="D352" i="11"/>
  <c r="C352" i="11"/>
  <c r="B352" i="11"/>
  <c r="X350" i="11"/>
  <c r="W350" i="11"/>
  <c r="V350" i="11"/>
  <c r="U350" i="11"/>
  <c r="T350" i="11"/>
  <c r="S350" i="11"/>
  <c r="G350" i="11"/>
  <c r="F350" i="11"/>
  <c r="E350" i="11"/>
  <c r="C350" i="11"/>
  <c r="B350" i="11"/>
  <c r="X348" i="11"/>
  <c r="W348" i="11"/>
  <c r="V348" i="11"/>
  <c r="U348" i="11"/>
  <c r="T348" i="11"/>
  <c r="S348" i="11"/>
  <c r="I348" i="11"/>
  <c r="G348" i="11"/>
  <c r="F348" i="11"/>
  <c r="E348" i="11"/>
  <c r="D348" i="11"/>
  <c r="C348" i="11"/>
  <c r="B348" i="11"/>
  <c r="AA347" i="11"/>
  <c r="Z347" i="11"/>
  <c r="Y347" i="11"/>
  <c r="X347" i="11"/>
  <c r="W347" i="11"/>
  <c r="V347" i="11"/>
  <c r="U347" i="11"/>
  <c r="T347" i="11"/>
  <c r="S347" i="11"/>
  <c r="R347" i="11"/>
  <c r="Q347" i="11"/>
  <c r="P347" i="11"/>
  <c r="O347" i="11"/>
  <c r="N347" i="11"/>
  <c r="M347" i="11"/>
  <c r="L347" i="11"/>
  <c r="K347" i="11"/>
  <c r="J347" i="11"/>
  <c r="I347" i="11"/>
  <c r="G347" i="11"/>
  <c r="F347" i="11"/>
  <c r="E347" i="11"/>
  <c r="D347" i="11"/>
  <c r="C347" i="11"/>
  <c r="B347" i="11"/>
  <c r="X346" i="11"/>
  <c r="W346" i="11"/>
  <c r="V346" i="11"/>
  <c r="U346" i="11"/>
  <c r="T346" i="11"/>
  <c r="S346" i="11"/>
  <c r="I346" i="11"/>
  <c r="G346" i="11"/>
  <c r="F346" i="11"/>
  <c r="E346" i="11"/>
  <c r="D346" i="11"/>
  <c r="C346" i="11"/>
  <c r="B346" i="11"/>
  <c r="AA345" i="11"/>
  <c r="Z345" i="11"/>
  <c r="Y345" i="11"/>
  <c r="X345" i="11"/>
  <c r="W345" i="11"/>
  <c r="V345" i="11"/>
  <c r="U345" i="11"/>
  <c r="T345" i="11"/>
  <c r="S345" i="11"/>
  <c r="R345" i="11"/>
  <c r="Q345" i="11"/>
  <c r="P345" i="11"/>
  <c r="O345" i="11"/>
  <c r="N345" i="11"/>
  <c r="M345" i="11"/>
  <c r="L345" i="11"/>
  <c r="K345" i="11"/>
  <c r="J345" i="11"/>
  <c r="I345" i="11"/>
  <c r="G345" i="11"/>
  <c r="F345" i="11"/>
  <c r="E345" i="11"/>
  <c r="D345" i="11"/>
  <c r="C345" i="11"/>
  <c r="B345" i="11"/>
  <c r="AA344" i="11"/>
  <c r="Z344" i="11"/>
  <c r="Y344" i="11"/>
  <c r="X344" i="11"/>
  <c r="W344" i="11"/>
  <c r="V344" i="11"/>
  <c r="U344" i="11"/>
  <c r="T344" i="11"/>
  <c r="S344" i="11"/>
  <c r="R344" i="11"/>
  <c r="Q344" i="11"/>
  <c r="P344" i="11"/>
  <c r="O344" i="11"/>
  <c r="N344" i="11"/>
  <c r="M344" i="11"/>
  <c r="L344" i="11"/>
  <c r="K344" i="11"/>
  <c r="J344" i="11"/>
  <c r="I344" i="11"/>
  <c r="G344" i="11"/>
  <c r="F344" i="11"/>
  <c r="E344" i="11"/>
  <c r="D344" i="11"/>
  <c r="C344" i="11"/>
  <c r="B344" i="11"/>
  <c r="AA343" i="11"/>
  <c r="Z343" i="11"/>
  <c r="Y343" i="11"/>
  <c r="X343" i="11"/>
  <c r="W343" i="11"/>
  <c r="V343" i="11"/>
  <c r="U343" i="11"/>
  <c r="T343" i="11"/>
  <c r="S343" i="11"/>
  <c r="R343" i="11"/>
  <c r="Q343" i="11"/>
  <c r="P343" i="11"/>
  <c r="O343" i="11"/>
  <c r="N343" i="11"/>
  <c r="M343" i="11"/>
  <c r="L343" i="11"/>
  <c r="K343" i="11"/>
  <c r="J343" i="11"/>
  <c r="I343" i="11"/>
  <c r="G343" i="11"/>
  <c r="F343" i="11"/>
  <c r="E343" i="11"/>
  <c r="D343" i="11"/>
  <c r="C343" i="11"/>
  <c r="B343" i="11"/>
  <c r="R342" i="11"/>
  <c r="Q342" i="11"/>
  <c r="P342" i="11"/>
  <c r="O342" i="11"/>
  <c r="N342" i="11"/>
  <c r="M342" i="11"/>
  <c r="L342" i="11"/>
  <c r="K342" i="11"/>
  <c r="I342" i="11"/>
  <c r="G342" i="11"/>
  <c r="F342" i="11"/>
  <c r="E342" i="11"/>
  <c r="C342" i="11"/>
  <c r="B342" i="11"/>
  <c r="AA340" i="11"/>
  <c r="X340" i="11"/>
  <c r="W340" i="11"/>
  <c r="V340" i="11"/>
  <c r="U340" i="11"/>
  <c r="T340" i="11"/>
  <c r="S340" i="11"/>
  <c r="R340" i="11"/>
  <c r="Q340" i="11"/>
  <c r="P340" i="11"/>
  <c r="O340" i="11"/>
  <c r="N340" i="11"/>
  <c r="M340" i="11"/>
  <c r="L340" i="11"/>
  <c r="K340" i="11"/>
  <c r="J340" i="11"/>
  <c r="I340" i="11"/>
  <c r="G340" i="11"/>
  <c r="E340" i="11"/>
  <c r="C340" i="11"/>
  <c r="B340" i="11"/>
  <c r="AA339" i="11"/>
  <c r="Z339" i="11"/>
  <c r="Y339" i="11"/>
  <c r="X339" i="11"/>
  <c r="W339" i="11"/>
  <c r="V339" i="11"/>
  <c r="U339" i="11"/>
  <c r="T339" i="11"/>
  <c r="S339" i="11"/>
  <c r="I339" i="11"/>
  <c r="G339" i="11"/>
  <c r="F339" i="11"/>
  <c r="E339" i="11"/>
  <c r="D339" i="11"/>
  <c r="C339" i="11"/>
  <c r="B339" i="11"/>
  <c r="X338" i="11"/>
  <c r="W338" i="11"/>
  <c r="V338" i="11"/>
  <c r="U338" i="11"/>
  <c r="T338" i="11"/>
  <c r="S338" i="11"/>
  <c r="R338" i="11"/>
  <c r="Q338" i="11"/>
  <c r="P338" i="11"/>
  <c r="O338" i="11"/>
  <c r="N338" i="11"/>
  <c r="M338" i="11"/>
  <c r="L338" i="11"/>
  <c r="K338" i="11"/>
  <c r="J338" i="11"/>
  <c r="I338" i="11"/>
  <c r="G338" i="11"/>
  <c r="F338" i="11"/>
  <c r="E338" i="11"/>
  <c r="B338" i="11"/>
  <c r="AA337" i="11"/>
  <c r="Z337" i="11"/>
  <c r="Y337" i="11"/>
  <c r="X337" i="11"/>
  <c r="W337" i="11"/>
  <c r="V337" i="11"/>
  <c r="U337" i="11"/>
  <c r="T337" i="11"/>
  <c r="S337" i="11"/>
  <c r="R337" i="11"/>
  <c r="Q337" i="11"/>
  <c r="P337" i="11"/>
  <c r="O337" i="11"/>
  <c r="N337" i="11"/>
  <c r="M337" i="11"/>
  <c r="L337" i="11"/>
  <c r="K337" i="11"/>
  <c r="J337" i="11"/>
  <c r="I337" i="11"/>
  <c r="G337" i="11"/>
  <c r="F337" i="11"/>
  <c r="E337" i="11"/>
  <c r="D337" i="11"/>
  <c r="C337" i="11"/>
  <c r="B337" i="11"/>
  <c r="X336" i="11"/>
  <c r="W336" i="11"/>
  <c r="V336" i="11"/>
  <c r="U336" i="11"/>
  <c r="T336" i="11"/>
  <c r="S336" i="11"/>
  <c r="G336" i="11"/>
  <c r="F336" i="11"/>
  <c r="E336" i="11"/>
  <c r="D336" i="11"/>
  <c r="C336" i="11"/>
  <c r="B336" i="11"/>
  <c r="X335" i="11"/>
  <c r="W335" i="11"/>
  <c r="V335" i="11"/>
  <c r="U335" i="11"/>
  <c r="T335" i="11"/>
  <c r="S335" i="11"/>
  <c r="G335" i="11"/>
  <c r="F335" i="11"/>
  <c r="E335" i="11"/>
  <c r="D335" i="11"/>
  <c r="C335" i="11"/>
  <c r="B335" i="11"/>
  <c r="X334" i="11"/>
  <c r="W334" i="11"/>
  <c r="V334" i="11"/>
  <c r="U334" i="11"/>
  <c r="T334" i="11"/>
  <c r="S334" i="11"/>
  <c r="I334" i="11"/>
  <c r="G334" i="11"/>
  <c r="F334" i="11"/>
  <c r="E334" i="11"/>
  <c r="C334" i="11"/>
  <c r="B334" i="11"/>
  <c r="Z333" i="11"/>
  <c r="Y333" i="11"/>
  <c r="X333" i="11"/>
  <c r="W333" i="11"/>
  <c r="V333" i="11"/>
  <c r="U333" i="11"/>
  <c r="T333" i="11"/>
  <c r="S333" i="11"/>
  <c r="R333" i="11"/>
  <c r="Q333" i="11"/>
  <c r="P333" i="11"/>
  <c r="O333" i="11"/>
  <c r="N333" i="11"/>
  <c r="M333" i="11"/>
  <c r="L333" i="11"/>
  <c r="K333" i="11"/>
  <c r="J333" i="11"/>
  <c r="I333" i="11"/>
  <c r="G333" i="11"/>
  <c r="F333" i="11"/>
  <c r="E333" i="11"/>
  <c r="B333" i="11"/>
  <c r="AA328" i="11"/>
  <c r="Z328" i="11"/>
  <c r="Y328" i="11"/>
  <c r="X328" i="11"/>
  <c r="W328" i="11"/>
  <c r="V328" i="11"/>
  <c r="U328" i="11"/>
  <c r="T328" i="11"/>
  <c r="S328" i="11"/>
  <c r="R328" i="11"/>
  <c r="Q328" i="11"/>
  <c r="P328" i="11"/>
  <c r="O328" i="11"/>
  <c r="N328" i="11"/>
  <c r="M328" i="11"/>
  <c r="L328" i="11"/>
  <c r="K328" i="11"/>
  <c r="J328" i="11"/>
  <c r="I328" i="11"/>
  <c r="G328" i="11"/>
  <c r="F328" i="11"/>
  <c r="E328" i="11"/>
  <c r="C328" i="11"/>
  <c r="B328" i="11"/>
  <c r="X326" i="11"/>
  <c r="W326" i="11"/>
  <c r="V326" i="11"/>
  <c r="U326" i="11"/>
  <c r="T326" i="11"/>
  <c r="S326" i="11"/>
  <c r="R326" i="11"/>
  <c r="O326" i="11"/>
  <c r="N326" i="11"/>
  <c r="M326" i="11"/>
  <c r="L326" i="11"/>
  <c r="K326" i="11"/>
  <c r="J326" i="11"/>
  <c r="G326" i="11"/>
  <c r="F326" i="11"/>
  <c r="E326" i="11"/>
  <c r="C326" i="11"/>
  <c r="B326" i="11"/>
  <c r="AA324" i="11"/>
  <c r="Z324" i="11"/>
  <c r="Y324" i="11"/>
  <c r="X324" i="11"/>
  <c r="W324" i="11"/>
  <c r="V324" i="11"/>
  <c r="U324" i="11"/>
  <c r="T324" i="11"/>
  <c r="S324" i="11"/>
  <c r="R324" i="11"/>
  <c r="Q324" i="11"/>
  <c r="P324" i="11"/>
  <c r="O324" i="11"/>
  <c r="N324" i="11"/>
  <c r="M324" i="11"/>
  <c r="L324" i="11"/>
  <c r="K324" i="11"/>
  <c r="J324" i="11"/>
  <c r="I324" i="11"/>
  <c r="G324" i="11"/>
  <c r="F324" i="11"/>
  <c r="E324" i="11"/>
  <c r="D324" i="11"/>
  <c r="C324" i="11"/>
  <c r="B324" i="11"/>
  <c r="AA323" i="11"/>
  <c r="Z323" i="11"/>
  <c r="Y323" i="11"/>
  <c r="X323" i="11"/>
  <c r="W323" i="11"/>
  <c r="V323" i="11"/>
  <c r="U323" i="11"/>
  <c r="T323" i="11"/>
  <c r="S323" i="11"/>
  <c r="R323" i="11"/>
  <c r="Q323" i="11"/>
  <c r="P323" i="11"/>
  <c r="O323" i="11"/>
  <c r="N323" i="11"/>
  <c r="M323" i="11"/>
  <c r="L323" i="11"/>
  <c r="K323" i="11"/>
  <c r="J323" i="11"/>
  <c r="I323" i="11"/>
  <c r="G323" i="11"/>
  <c r="F323" i="11"/>
  <c r="E323" i="11"/>
  <c r="C323" i="11"/>
  <c r="B323" i="11"/>
  <c r="X320" i="11"/>
  <c r="W320" i="11"/>
  <c r="V320" i="11"/>
  <c r="U320" i="11"/>
  <c r="T320" i="11"/>
  <c r="S320" i="11"/>
  <c r="G320" i="11"/>
  <c r="X319" i="11"/>
  <c r="W319" i="11"/>
  <c r="V319" i="11"/>
  <c r="U319" i="11"/>
  <c r="T319" i="11"/>
  <c r="S319" i="11"/>
  <c r="R319" i="11"/>
  <c r="Q319" i="11"/>
  <c r="P319" i="11"/>
  <c r="O319" i="11"/>
  <c r="N319" i="11"/>
  <c r="M319" i="11"/>
  <c r="L319" i="11"/>
  <c r="K319" i="11"/>
  <c r="J319" i="11"/>
  <c r="G319" i="11"/>
  <c r="F319" i="11"/>
  <c r="E319" i="11"/>
  <c r="D319" i="11"/>
  <c r="C319" i="11"/>
  <c r="B319" i="11"/>
  <c r="X310" i="11"/>
  <c r="W310" i="11"/>
  <c r="V310" i="11"/>
  <c r="U310" i="11"/>
  <c r="T310" i="11"/>
  <c r="S310" i="11"/>
  <c r="R310" i="11"/>
  <c r="Q310" i="11"/>
  <c r="P310" i="11"/>
  <c r="O310" i="11"/>
  <c r="N310" i="11"/>
  <c r="M310" i="11"/>
  <c r="L310" i="11"/>
  <c r="K310" i="11"/>
  <c r="G310" i="11"/>
  <c r="F310" i="11"/>
  <c r="E310" i="11"/>
  <c r="C310" i="11"/>
  <c r="B310" i="11"/>
  <c r="X309" i="11"/>
  <c r="W309" i="11"/>
  <c r="V309" i="11"/>
  <c r="U309" i="11"/>
  <c r="T309" i="11"/>
  <c r="S309" i="11"/>
  <c r="I309" i="11"/>
  <c r="G309" i="11"/>
  <c r="F309" i="11"/>
  <c r="E309" i="11"/>
  <c r="D309" i="11"/>
  <c r="C309" i="11"/>
  <c r="B309" i="11"/>
  <c r="X307" i="11"/>
  <c r="W307" i="11"/>
  <c r="V307" i="11"/>
  <c r="U307" i="11"/>
  <c r="T307" i="11"/>
  <c r="S307" i="11"/>
  <c r="G307" i="11"/>
  <c r="F307" i="11"/>
  <c r="E307" i="11"/>
  <c r="D307" i="11"/>
  <c r="C307" i="11"/>
  <c r="B307" i="11"/>
  <c r="X306" i="11"/>
  <c r="W306" i="11"/>
  <c r="V306" i="11"/>
  <c r="U306" i="11"/>
  <c r="T306" i="11"/>
  <c r="S306" i="11"/>
  <c r="G306" i="11"/>
  <c r="F306" i="11"/>
  <c r="E306" i="11"/>
  <c r="D306" i="11"/>
  <c r="C306" i="11"/>
  <c r="B306" i="11"/>
  <c r="X304" i="11"/>
  <c r="W304" i="11"/>
  <c r="V304" i="11"/>
  <c r="U304" i="11"/>
  <c r="T304" i="11"/>
  <c r="S304" i="11"/>
  <c r="I304" i="11"/>
  <c r="G304" i="11"/>
  <c r="F304" i="11"/>
  <c r="E304" i="11"/>
  <c r="D304" i="11"/>
  <c r="C304" i="11"/>
  <c r="B304" i="11"/>
  <c r="X302" i="11"/>
  <c r="W302" i="11"/>
  <c r="V302" i="11"/>
  <c r="U302" i="11"/>
  <c r="T302" i="11"/>
  <c r="S302" i="11"/>
  <c r="I302" i="11"/>
  <c r="G302" i="11"/>
  <c r="F302" i="11"/>
  <c r="E302" i="11"/>
  <c r="D302" i="11"/>
  <c r="C302" i="11"/>
  <c r="B302" i="11"/>
  <c r="AA300" i="11"/>
  <c r="Z300" i="11"/>
  <c r="Y300" i="11"/>
  <c r="X300" i="11"/>
  <c r="W300" i="11"/>
  <c r="V300" i="11"/>
  <c r="U300" i="11"/>
  <c r="T300" i="11"/>
  <c r="S300" i="11"/>
  <c r="R300" i="11"/>
  <c r="Q300" i="11"/>
  <c r="P300" i="11"/>
  <c r="O300" i="11"/>
  <c r="N300" i="11"/>
  <c r="M300" i="11"/>
  <c r="L300" i="11"/>
  <c r="K300" i="11"/>
  <c r="J300" i="11"/>
  <c r="I300" i="11"/>
  <c r="G300" i="11"/>
  <c r="D300" i="11"/>
  <c r="X299" i="11"/>
  <c r="W299" i="11"/>
  <c r="V299" i="11"/>
  <c r="U299" i="11"/>
  <c r="T299" i="11"/>
  <c r="S299" i="11"/>
  <c r="M299" i="11"/>
  <c r="L299" i="11"/>
  <c r="K299" i="11"/>
  <c r="G299" i="11"/>
  <c r="F299" i="11"/>
  <c r="E299" i="11"/>
  <c r="C299" i="11"/>
  <c r="B299" i="11"/>
  <c r="X298" i="11"/>
  <c r="W298" i="11"/>
  <c r="V298" i="11"/>
  <c r="U298" i="11"/>
  <c r="T298" i="11"/>
  <c r="S298" i="11"/>
  <c r="I298" i="11"/>
  <c r="G298" i="11"/>
  <c r="F298" i="11"/>
  <c r="E298" i="11"/>
  <c r="D298" i="11"/>
  <c r="C298" i="11"/>
  <c r="B298" i="11"/>
  <c r="X297" i="11"/>
  <c r="W297" i="11"/>
  <c r="V297" i="11"/>
  <c r="U297" i="11"/>
  <c r="T297" i="11"/>
  <c r="S297" i="11"/>
  <c r="I297" i="11"/>
  <c r="G297" i="11"/>
  <c r="F297" i="11"/>
  <c r="E297" i="11"/>
  <c r="D297" i="11"/>
  <c r="C297" i="11"/>
  <c r="B297" i="11"/>
  <c r="X296" i="11"/>
  <c r="W296" i="11"/>
  <c r="V296" i="11"/>
  <c r="U296" i="11"/>
  <c r="T296" i="11"/>
  <c r="S296" i="11"/>
  <c r="G296" i="11"/>
  <c r="F296" i="11"/>
  <c r="E296" i="11"/>
  <c r="D296" i="11"/>
  <c r="C296" i="11"/>
  <c r="B296" i="11"/>
  <c r="AA294" i="11"/>
  <c r="Z294" i="11"/>
  <c r="Y294" i="11"/>
  <c r="X294" i="11"/>
  <c r="W294" i="11"/>
  <c r="V294" i="11"/>
  <c r="U294" i="11"/>
  <c r="T294" i="11"/>
  <c r="S294" i="11"/>
  <c r="G294" i="11"/>
  <c r="E294" i="11"/>
  <c r="C294" i="11"/>
  <c r="B294" i="11"/>
  <c r="X291" i="11"/>
  <c r="W291" i="11"/>
  <c r="V291" i="11"/>
  <c r="U291" i="11"/>
  <c r="T291" i="11"/>
  <c r="S291" i="11"/>
  <c r="R291" i="11"/>
  <c r="Q291" i="11"/>
  <c r="P291" i="11"/>
  <c r="O291" i="11"/>
  <c r="N291" i="11"/>
  <c r="M291" i="11"/>
  <c r="L291" i="11"/>
  <c r="K291" i="11"/>
  <c r="J291" i="11"/>
  <c r="I291" i="11"/>
  <c r="G291" i="11"/>
  <c r="F291" i="11"/>
  <c r="E291" i="11"/>
  <c r="C291" i="11"/>
  <c r="B291" i="11"/>
  <c r="X289" i="11"/>
  <c r="W289" i="11"/>
  <c r="V289" i="11"/>
  <c r="U289" i="11"/>
  <c r="T289" i="11"/>
  <c r="S289" i="11"/>
  <c r="R289" i="11"/>
  <c r="Q289" i="11"/>
  <c r="P289" i="11"/>
  <c r="O289" i="11"/>
  <c r="N289" i="11"/>
  <c r="M289" i="11"/>
  <c r="L289" i="11"/>
  <c r="K289" i="11"/>
  <c r="J289" i="11"/>
  <c r="I289" i="11"/>
  <c r="G289" i="11"/>
  <c r="F289" i="11"/>
  <c r="E289" i="11"/>
  <c r="C289" i="11"/>
  <c r="B289" i="11"/>
  <c r="X287" i="11"/>
  <c r="W287" i="11"/>
  <c r="V287" i="11"/>
  <c r="U287" i="11"/>
  <c r="T287" i="11"/>
  <c r="S287" i="11"/>
  <c r="R287" i="11"/>
  <c r="Q287" i="11"/>
  <c r="P287" i="11"/>
  <c r="O287" i="11"/>
  <c r="N287" i="11"/>
  <c r="M287" i="11"/>
  <c r="L287" i="11"/>
  <c r="K287" i="11"/>
  <c r="J287" i="11"/>
  <c r="G287" i="11"/>
  <c r="F287" i="11"/>
  <c r="E287" i="11"/>
  <c r="D287" i="11"/>
  <c r="C287" i="11"/>
  <c r="B287" i="11"/>
  <c r="X284" i="11"/>
  <c r="W284" i="11"/>
  <c r="V284" i="11"/>
  <c r="U284" i="11"/>
  <c r="T284" i="11"/>
  <c r="S284" i="11"/>
  <c r="R284" i="11"/>
  <c r="Q284" i="11"/>
  <c r="P284" i="11"/>
  <c r="O284" i="11"/>
  <c r="N284" i="11"/>
  <c r="M284" i="11"/>
  <c r="L284" i="11"/>
  <c r="K284" i="11"/>
  <c r="J284" i="11"/>
  <c r="I284" i="11"/>
  <c r="G284" i="11"/>
  <c r="F284" i="11"/>
  <c r="E284" i="11"/>
  <c r="D284" i="11"/>
  <c r="C284" i="11"/>
  <c r="B284" i="11"/>
  <c r="X283" i="11"/>
  <c r="W283" i="11"/>
  <c r="V283" i="11"/>
  <c r="U283" i="11"/>
  <c r="T283" i="11"/>
  <c r="S283" i="11"/>
  <c r="G283" i="11"/>
  <c r="F283" i="11"/>
  <c r="E283" i="11"/>
  <c r="C283" i="11"/>
  <c r="B283" i="11"/>
  <c r="X281" i="11"/>
  <c r="W281" i="11"/>
  <c r="V281" i="11"/>
  <c r="U281" i="11"/>
  <c r="T281" i="11"/>
  <c r="S281" i="11"/>
  <c r="R281" i="11"/>
  <c r="Q281" i="11"/>
  <c r="P281" i="11"/>
  <c r="O281" i="11"/>
  <c r="N281" i="11"/>
  <c r="M281" i="11"/>
  <c r="L281" i="11"/>
  <c r="K281" i="11"/>
  <c r="I281" i="11"/>
  <c r="G281" i="11"/>
  <c r="F281" i="11"/>
  <c r="E281" i="11"/>
  <c r="D281" i="11"/>
  <c r="C281" i="11"/>
  <c r="B281" i="11"/>
  <c r="X280" i="11"/>
  <c r="W280" i="11"/>
  <c r="V280" i="11"/>
  <c r="U280" i="11"/>
  <c r="T280" i="11"/>
  <c r="S280" i="11"/>
  <c r="R280" i="11"/>
  <c r="Q280" i="11"/>
  <c r="P280" i="11"/>
  <c r="O280" i="11"/>
  <c r="N280" i="11"/>
  <c r="M280" i="11"/>
  <c r="L280" i="11"/>
  <c r="K280" i="11"/>
  <c r="J280" i="11"/>
  <c r="G280" i="11"/>
  <c r="F280" i="11"/>
  <c r="E280" i="11"/>
  <c r="D280" i="11"/>
  <c r="C280" i="11"/>
  <c r="B280" i="11"/>
  <c r="X278" i="11"/>
  <c r="W278" i="11"/>
  <c r="V278" i="11"/>
  <c r="U278" i="11"/>
  <c r="T278" i="11"/>
  <c r="S278" i="11"/>
  <c r="R278" i="11"/>
  <c r="Q278" i="11"/>
  <c r="P278" i="11"/>
  <c r="O278" i="11"/>
  <c r="N278" i="11"/>
  <c r="M278" i="11"/>
  <c r="L278" i="11"/>
  <c r="K278" i="11"/>
  <c r="J278" i="11"/>
  <c r="I278" i="11"/>
  <c r="G278" i="11"/>
  <c r="F278" i="11"/>
  <c r="E278" i="11"/>
  <c r="C278" i="11"/>
  <c r="B278" i="11"/>
  <c r="X275" i="11"/>
  <c r="W275" i="11"/>
  <c r="V275" i="11"/>
  <c r="U275" i="11"/>
  <c r="T275" i="11"/>
  <c r="S275" i="11"/>
  <c r="G275" i="11"/>
  <c r="F275" i="11"/>
  <c r="E275" i="11"/>
  <c r="C275" i="11"/>
  <c r="B275" i="11"/>
  <c r="AA274" i="11"/>
  <c r="AA273" i="11"/>
  <c r="Z273" i="11"/>
  <c r="Y273" i="11"/>
  <c r="X273" i="11"/>
  <c r="W273" i="11"/>
  <c r="V273" i="11"/>
  <c r="U273" i="11"/>
  <c r="T273" i="11"/>
  <c r="S273" i="11"/>
  <c r="G273" i="11"/>
  <c r="F273" i="11"/>
  <c r="E273" i="11"/>
  <c r="C273" i="11"/>
  <c r="B273" i="11"/>
  <c r="AA272" i="11"/>
  <c r="Z272" i="11"/>
  <c r="Y272" i="11"/>
  <c r="X272" i="11"/>
  <c r="W272" i="11"/>
  <c r="V272" i="11"/>
  <c r="U272" i="11"/>
  <c r="T272" i="11"/>
  <c r="S272" i="11"/>
  <c r="I272" i="11"/>
  <c r="G272" i="11"/>
  <c r="F272" i="11"/>
  <c r="E272" i="11"/>
  <c r="D272" i="11"/>
  <c r="C272" i="11"/>
  <c r="B272" i="11"/>
  <c r="X271" i="11"/>
  <c r="W271" i="11"/>
  <c r="V271" i="11"/>
  <c r="U271" i="11"/>
  <c r="T271" i="11"/>
  <c r="S271" i="11"/>
  <c r="R271" i="11"/>
  <c r="Q271" i="11"/>
  <c r="P271" i="11"/>
  <c r="O271" i="11"/>
  <c r="N271" i="11"/>
  <c r="M271" i="11"/>
  <c r="L271" i="11"/>
  <c r="K271" i="11"/>
  <c r="J271" i="11"/>
  <c r="I271" i="11"/>
  <c r="G271" i="11"/>
  <c r="F271" i="11"/>
  <c r="E271" i="11"/>
  <c r="C271" i="11"/>
  <c r="B271" i="11"/>
  <c r="X270" i="11"/>
  <c r="W270" i="11"/>
  <c r="V270" i="11"/>
  <c r="U270" i="11"/>
  <c r="T270" i="11"/>
  <c r="S270" i="11"/>
  <c r="R270" i="11"/>
  <c r="Q270" i="11"/>
  <c r="P270" i="11"/>
  <c r="O270" i="11"/>
  <c r="N270" i="11"/>
  <c r="M270" i="11"/>
  <c r="L270" i="11"/>
  <c r="K270" i="11"/>
  <c r="J270" i="11"/>
  <c r="G270" i="11"/>
  <c r="F270" i="11"/>
  <c r="E270" i="11"/>
  <c r="C270" i="11"/>
  <c r="B270" i="11"/>
  <c r="X269" i="11"/>
  <c r="W269" i="11"/>
  <c r="V269" i="11"/>
  <c r="U269" i="11"/>
  <c r="T269" i="11"/>
  <c r="S269" i="11"/>
  <c r="G269" i="11"/>
  <c r="F269" i="11"/>
  <c r="E269" i="11"/>
  <c r="D269" i="11"/>
  <c r="C269" i="11"/>
  <c r="B269" i="11"/>
  <c r="X268" i="11"/>
  <c r="W268" i="11"/>
  <c r="V268" i="11"/>
  <c r="U268" i="11"/>
  <c r="T268" i="11"/>
  <c r="S268" i="11"/>
  <c r="G268" i="11"/>
  <c r="F268" i="11"/>
  <c r="E268" i="11"/>
  <c r="D268" i="11"/>
  <c r="C268" i="11"/>
  <c r="B268" i="11"/>
  <c r="X267" i="11"/>
  <c r="W267" i="11"/>
  <c r="V267" i="11"/>
  <c r="U267" i="11"/>
  <c r="T267" i="11"/>
  <c r="S267" i="11"/>
  <c r="I267" i="11"/>
  <c r="G267" i="11"/>
  <c r="F267" i="11"/>
  <c r="E267" i="11"/>
  <c r="D267" i="11"/>
  <c r="C267" i="11"/>
  <c r="B267" i="11"/>
  <c r="X259" i="11"/>
  <c r="W259" i="11"/>
  <c r="V259" i="11"/>
  <c r="U259" i="11"/>
  <c r="T259" i="11"/>
  <c r="S259" i="11"/>
  <c r="I259" i="11"/>
  <c r="G259" i="11"/>
  <c r="F259" i="11"/>
  <c r="E259" i="11"/>
  <c r="D259" i="11"/>
  <c r="C259" i="11"/>
  <c r="B259" i="11"/>
  <c r="X255" i="11"/>
  <c r="W255" i="11"/>
  <c r="V255" i="11"/>
  <c r="U255" i="11"/>
  <c r="T255" i="11"/>
  <c r="S255" i="11"/>
  <c r="M255" i="11"/>
  <c r="L255" i="11"/>
  <c r="K255" i="11"/>
  <c r="I255" i="11"/>
  <c r="G255" i="11"/>
  <c r="F255" i="11"/>
  <c r="E255" i="11"/>
  <c r="C255" i="11"/>
  <c r="B255" i="11"/>
  <c r="X254" i="11"/>
  <c r="W254" i="11"/>
  <c r="V254" i="11"/>
  <c r="U254" i="11"/>
  <c r="T254" i="11"/>
  <c r="S254" i="11"/>
  <c r="G254" i="11"/>
  <c r="F254" i="11"/>
  <c r="E254" i="11"/>
  <c r="D254" i="11"/>
  <c r="C254" i="11"/>
  <c r="B254" i="11"/>
  <c r="Z252" i="11"/>
  <c r="Y252" i="11"/>
  <c r="X252" i="11"/>
  <c r="W252" i="11"/>
  <c r="V252" i="11"/>
  <c r="U252" i="11"/>
  <c r="T252" i="11"/>
  <c r="S252" i="11"/>
  <c r="R252" i="11"/>
  <c r="Q252" i="11"/>
  <c r="P252" i="11"/>
  <c r="O252" i="11"/>
  <c r="N252" i="11"/>
  <c r="M252" i="11"/>
  <c r="L252" i="11"/>
  <c r="K252" i="11"/>
  <c r="J252" i="11"/>
  <c r="I252" i="11"/>
  <c r="G252" i="11"/>
  <c r="F252" i="11"/>
  <c r="E252" i="11"/>
  <c r="D252" i="11"/>
  <c r="Z251" i="11"/>
  <c r="Y251" i="11"/>
  <c r="X251" i="11"/>
  <c r="W251" i="11"/>
  <c r="V251" i="11"/>
  <c r="U251" i="11"/>
  <c r="T251" i="11"/>
  <c r="S251" i="11"/>
  <c r="G251" i="11"/>
  <c r="F251" i="11"/>
  <c r="E251" i="11"/>
  <c r="B251" i="11"/>
  <c r="AA245" i="11"/>
  <c r="Z245" i="11"/>
  <c r="Y245" i="11"/>
  <c r="X245" i="11"/>
  <c r="W245" i="11"/>
  <c r="V245" i="11"/>
  <c r="U245" i="11"/>
  <c r="T245" i="11"/>
  <c r="S245" i="11"/>
  <c r="G245" i="11"/>
  <c r="D245" i="11"/>
  <c r="C245" i="11"/>
  <c r="B245" i="11"/>
  <c r="I244" i="11"/>
  <c r="I243" i="11"/>
  <c r="X242" i="11"/>
  <c r="W242" i="11"/>
  <c r="V242" i="11"/>
  <c r="U242" i="11"/>
  <c r="T242" i="11"/>
  <c r="S242" i="11"/>
  <c r="G242" i="11"/>
  <c r="F242" i="11"/>
  <c r="E242" i="11"/>
  <c r="D242" i="11"/>
  <c r="C242" i="11"/>
  <c r="B242" i="11"/>
  <c r="X239" i="11"/>
  <c r="W239" i="11"/>
  <c r="V239" i="11"/>
  <c r="U239" i="11"/>
  <c r="T239" i="11"/>
  <c r="S239" i="11"/>
  <c r="R239" i="11"/>
  <c r="Q239" i="11"/>
  <c r="P239" i="11"/>
  <c r="O239" i="11"/>
  <c r="N239" i="11"/>
  <c r="M239" i="11"/>
  <c r="L239" i="11"/>
  <c r="K239" i="11"/>
  <c r="J239" i="11"/>
  <c r="I239" i="11"/>
  <c r="G239" i="11"/>
  <c r="F239" i="11"/>
  <c r="E239" i="11"/>
  <c r="C239" i="11"/>
  <c r="X238" i="11"/>
  <c r="W238" i="11"/>
  <c r="V238" i="11"/>
  <c r="U238" i="11"/>
  <c r="T238" i="11"/>
  <c r="S238" i="11"/>
  <c r="R238" i="11"/>
  <c r="Q238" i="11"/>
  <c r="P238" i="11"/>
  <c r="O238" i="11"/>
  <c r="N238" i="11"/>
  <c r="M238" i="11"/>
  <c r="L238" i="11"/>
  <c r="K238" i="11"/>
  <c r="J238" i="11"/>
  <c r="AA236" i="11"/>
  <c r="Z236" i="11"/>
  <c r="Y236" i="11"/>
  <c r="X236" i="11"/>
  <c r="W236" i="11"/>
  <c r="V236" i="11"/>
  <c r="U236" i="11"/>
  <c r="T236" i="11"/>
  <c r="S236" i="11"/>
  <c r="R236" i="11"/>
  <c r="Q236" i="11"/>
  <c r="P236" i="11"/>
  <c r="O236" i="11"/>
  <c r="N236" i="11"/>
  <c r="M236" i="11"/>
  <c r="L236" i="11"/>
  <c r="K236" i="11"/>
  <c r="J236" i="11"/>
  <c r="G236" i="11"/>
  <c r="F236" i="11"/>
  <c r="E236" i="11"/>
  <c r="D236" i="11"/>
  <c r="C236" i="11"/>
  <c r="B236" i="11"/>
  <c r="X231" i="11"/>
  <c r="W231" i="11"/>
  <c r="V231" i="11"/>
  <c r="U231" i="11"/>
  <c r="T231" i="11"/>
  <c r="S231" i="11"/>
  <c r="M231" i="11"/>
  <c r="L231" i="11"/>
  <c r="K231" i="11"/>
  <c r="G231" i="11"/>
  <c r="F231" i="11"/>
  <c r="E231" i="11"/>
  <c r="C231" i="11"/>
  <c r="B231" i="11"/>
  <c r="X230" i="11"/>
  <c r="W230" i="11"/>
  <c r="V230" i="11"/>
  <c r="U230" i="11"/>
  <c r="T230" i="11"/>
  <c r="S230" i="11"/>
  <c r="G230" i="11"/>
  <c r="F230" i="11"/>
  <c r="E230" i="11"/>
  <c r="D230" i="11"/>
  <c r="C230" i="11"/>
  <c r="B230" i="11"/>
  <c r="AA228" i="11"/>
  <c r="Z228" i="11"/>
  <c r="Y228" i="11"/>
  <c r="X228" i="11"/>
  <c r="W228" i="11"/>
  <c r="V228" i="11"/>
  <c r="U228" i="11"/>
  <c r="T228" i="11"/>
  <c r="S228" i="11"/>
  <c r="R228" i="11"/>
  <c r="Q228" i="11"/>
  <c r="P228" i="11"/>
  <c r="O228" i="11"/>
  <c r="N228" i="11"/>
  <c r="M228" i="11"/>
  <c r="L228" i="11"/>
  <c r="K228" i="11"/>
  <c r="J228" i="11"/>
  <c r="I228" i="11"/>
  <c r="G228" i="11"/>
  <c r="F228" i="11"/>
  <c r="E228" i="11"/>
  <c r="C227" i="11"/>
  <c r="B227" i="11"/>
  <c r="AA225" i="11"/>
  <c r="Z225" i="11"/>
  <c r="Y225" i="11"/>
  <c r="X225" i="11"/>
  <c r="W225" i="11"/>
  <c r="V225" i="11"/>
  <c r="U225" i="11"/>
  <c r="T225" i="11"/>
  <c r="S225" i="11"/>
  <c r="M225" i="11"/>
  <c r="L225" i="11"/>
  <c r="K225" i="11"/>
  <c r="G225" i="11"/>
  <c r="F225" i="11"/>
  <c r="E225" i="11"/>
  <c r="C225" i="11"/>
  <c r="B225" i="11"/>
  <c r="X224" i="11"/>
  <c r="W224" i="11"/>
  <c r="V224" i="11"/>
  <c r="U224" i="11"/>
  <c r="T224" i="11"/>
  <c r="S224" i="11"/>
  <c r="I224" i="11"/>
  <c r="G224" i="11"/>
  <c r="F224" i="11"/>
  <c r="E224" i="11"/>
  <c r="D224" i="11"/>
  <c r="C224" i="11"/>
  <c r="B224" i="11"/>
  <c r="AA223" i="11"/>
  <c r="Z223" i="11"/>
  <c r="Y223" i="11"/>
  <c r="X223" i="11"/>
  <c r="W223" i="11"/>
  <c r="V223" i="11"/>
  <c r="U223" i="11"/>
  <c r="T223" i="11"/>
  <c r="S223" i="11"/>
  <c r="Q223" i="11"/>
  <c r="P223" i="11"/>
  <c r="O223" i="11"/>
  <c r="N223" i="11"/>
  <c r="M223" i="11"/>
  <c r="L223" i="11"/>
  <c r="K223" i="11"/>
  <c r="J223" i="11"/>
  <c r="G223" i="11"/>
  <c r="F223" i="11"/>
  <c r="E223" i="11"/>
  <c r="D223" i="11"/>
  <c r="C223" i="11"/>
  <c r="B223" i="11"/>
  <c r="X222" i="11"/>
  <c r="W222" i="11"/>
  <c r="V222" i="11"/>
  <c r="U222" i="11"/>
  <c r="T222" i="11"/>
  <c r="S222" i="11"/>
  <c r="M222" i="11"/>
  <c r="L222" i="11"/>
  <c r="K222" i="11"/>
  <c r="G222" i="11"/>
  <c r="F222" i="11"/>
  <c r="E222" i="11"/>
  <c r="C222" i="11"/>
  <c r="B222" i="11"/>
  <c r="AA219" i="11"/>
  <c r="Z219" i="11"/>
  <c r="Y219" i="11"/>
  <c r="X219" i="11"/>
  <c r="W219" i="11"/>
  <c r="V219" i="11"/>
  <c r="U219" i="11"/>
  <c r="T219" i="11"/>
  <c r="S219" i="11"/>
  <c r="P219" i="11"/>
  <c r="O219" i="11"/>
  <c r="N219" i="11"/>
  <c r="M219" i="11"/>
  <c r="L219" i="11"/>
  <c r="K219" i="11"/>
  <c r="J219" i="11"/>
  <c r="I219" i="11"/>
  <c r="G219" i="11"/>
  <c r="F219" i="11"/>
  <c r="E219" i="11"/>
  <c r="C219" i="11"/>
  <c r="B219" i="11"/>
  <c r="X218" i="11"/>
  <c r="W218" i="11"/>
  <c r="V218" i="11"/>
  <c r="U218" i="11"/>
  <c r="T218" i="11"/>
  <c r="S218" i="11"/>
  <c r="M218" i="11"/>
  <c r="L218" i="11"/>
  <c r="K218" i="11"/>
  <c r="I218" i="11"/>
  <c r="G218" i="11"/>
  <c r="F218" i="11"/>
  <c r="E218" i="11"/>
  <c r="C218" i="11"/>
  <c r="X217" i="11"/>
  <c r="W217" i="11"/>
  <c r="V217" i="11"/>
  <c r="U217" i="11"/>
  <c r="T217" i="11"/>
  <c r="S217" i="11"/>
  <c r="I217" i="11"/>
  <c r="G217" i="11"/>
  <c r="F217" i="11"/>
  <c r="E217" i="11"/>
  <c r="C217" i="11"/>
  <c r="X207" i="11"/>
  <c r="W207" i="11"/>
  <c r="V207" i="11"/>
  <c r="U207" i="11"/>
  <c r="T207" i="11"/>
  <c r="S207" i="11"/>
  <c r="R207" i="11"/>
  <c r="Q207" i="11"/>
  <c r="P207" i="11"/>
  <c r="O207" i="11"/>
  <c r="N207" i="11"/>
  <c r="M207" i="11"/>
  <c r="L207" i="11"/>
  <c r="K207" i="11"/>
  <c r="J207" i="11"/>
  <c r="G207" i="11"/>
  <c r="D207" i="11"/>
  <c r="X206" i="11"/>
  <c r="W206" i="11"/>
  <c r="V206" i="11"/>
  <c r="U206" i="11"/>
  <c r="T206" i="11"/>
  <c r="S206" i="11"/>
  <c r="R206" i="11"/>
  <c r="Q206" i="11"/>
  <c r="P206" i="11"/>
  <c r="O206" i="11"/>
  <c r="N206" i="11"/>
  <c r="M206" i="11"/>
  <c r="L206" i="11"/>
  <c r="K206" i="11"/>
  <c r="J206" i="11"/>
  <c r="I206" i="11"/>
  <c r="G206" i="11"/>
  <c r="F206" i="11"/>
  <c r="E206" i="11"/>
  <c r="D206" i="11"/>
  <c r="AA205" i="11"/>
  <c r="Z205" i="11"/>
  <c r="Y205" i="11"/>
  <c r="X205" i="11"/>
  <c r="W205" i="11"/>
  <c r="V205" i="11"/>
  <c r="U205" i="11"/>
  <c r="T205" i="11"/>
  <c r="S205" i="11"/>
  <c r="R205" i="11"/>
  <c r="Q205" i="11"/>
  <c r="P205" i="11"/>
  <c r="O205" i="11"/>
  <c r="N205" i="11"/>
  <c r="M205" i="11"/>
  <c r="L205" i="11"/>
  <c r="K205" i="11"/>
  <c r="J205" i="11"/>
  <c r="I205" i="11"/>
  <c r="G205" i="11"/>
  <c r="F205" i="11"/>
  <c r="E205" i="11"/>
  <c r="D205" i="11"/>
  <c r="C205" i="11"/>
  <c r="B205" i="11"/>
  <c r="Z204" i="11"/>
  <c r="Y204" i="11"/>
  <c r="X204" i="11"/>
  <c r="W204" i="11"/>
  <c r="V204" i="11"/>
  <c r="U204" i="11"/>
  <c r="T204" i="11"/>
  <c r="S204" i="11"/>
  <c r="R204" i="11"/>
  <c r="Q204" i="11"/>
  <c r="P204" i="11"/>
  <c r="O204" i="11"/>
  <c r="N204" i="11"/>
  <c r="M204" i="11"/>
  <c r="L204" i="11"/>
  <c r="K204" i="11"/>
  <c r="J204" i="11"/>
  <c r="I204" i="11"/>
  <c r="G204" i="11"/>
  <c r="D204" i="11"/>
  <c r="X203" i="11"/>
  <c r="W203" i="11"/>
  <c r="V203" i="11"/>
  <c r="U203" i="11"/>
  <c r="T203" i="11"/>
  <c r="S203" i="11"/>
  <c r="R203" i="11"/>
  <c r="Q203" i="11"/>
  <c r="P203" i="11"/>
  <c r="O203" i="11"/>
  <c r="N203" i="11"/>
  <c r="M203" i="11"/>
  <c r="L203" i="11"/>
  <c r="K203" i="11"/>
  <c r="J203" i="11"/>
  <c r="I203" i="11"/>
  <c r="G203" i="11"/>
  <c r="D203" i="11"/>
  <c r="X202" i="11"/>
  <c r="W202" i="11"/>
  <c r="V202" i="11"/>
  <c r="U202" i="11"/>
  <c r="T202" i="11"/>
  <c r="S202" i="11"/>
  <c r="R202" i="11"/>
  <c r="Q202" i="11"/>
  <c r="P202" i="11"/>
  <c r="O202" i="11"/>
  <c r="N202" i="11"/>
  <c r="M202" i="11"/>
  <c r="L202" i="11"/>
  <c r="K202" i="11"/>
  <c r="J202" i="11"/>
  <c r="I202" i="11"/>
  <c r="G202" i="11"/>
  <c r="E202" i="11"/>
  <c r="D202" i="11"/>
  <c r="C202" i="11"/>
  <c r="B202" i="11"/>
  <c r="Z201" i="11"/>
  <c r="Y201" i="11"/>
  <c r="X201" i="11"/>
  <c r="W201" i="11"/>
  <c r="V201" i="11"/>
  <c r="U201" i="11"/>
  <c r="T201" i="11"/>
  <c r="S201" i="11"/>
  <c r="R201" i="11"/>
  <c r="Q201" i="11"/>
  <c r="P201" i="11"/>
  <c r="O201" i="11"/>
  <c r="N201" i="11"/>
  <c r="M201" i="11"/>
  <c r="L201" i="11"/>
  <c r="K201" i="11"/>
  <c r="J201" i="11"/>
  <c r="I201" i="11"/>
  <c r="G201" i="11"/>
  <c r="F201" i="11"/>
  <c r="E201" i="11"/>
  <c r="D201" i="11"/>
  <c r="C201" i="11"/>
  <c r="B201" i="11"/>
  <c r="X200" i="11"/>
  <c r="W200" i="11"/>
  <c r="V200" i="11"/>
  <c r="U200" i="11"/>
  <c r="T200" i="11"/>
  <c r="S200" i="11"/>
  <c r="R200" i="11"/>
  <c r="Q200" i="11"/>
  <c r="P200" i="11"/>
  <c r="O200" i="11"/>
  <c r="N200" i="11"/>
  <c r="M200" i="11"/>
  <c r="L200" i="11"/>
  <c r="K200" i="11"/>
  <c r="J200" i="11"/>
  <c r="G200" i="11"/>
  <c r="F200" i="11"/>
  <c r="E200" i="11"/>
  <c r="D200" i="11"/>
  <c r="C200" i="11"/>
  <c r="B200" i="11"/>
  <c r="X199" i="11"/>
  <c r="W199" i="11"/>
  <c r="V199" i="11"/>
  <c r="U199" i="11"/>
  <c r="T199" i="11"/>
  <c r="S199" i="11"/>
  <c r="R199" i="11"/>
  <c r="Q199" i="11"/>
  <c r="P199" i="11"/>
  <c r="O199" i="11"/>
  <c r="N199" i="11"/>
  <c r="M199" i="11"/>
  <c r="L199" i="11"/>
  <c r="K199" i="11"/>
  <c r="J199" i="11"/>
  <c r="I199" i="11"/>
  <c r="G199" i="11"/>
  <c r="F199" i="11"/>
  <c r="E199" i="11"/>
  <c r="C199" i="11"/>
  <c r="B199" i="11"/>
  <c r="X198" i="11"/>
  <c r="W198" i="11"/>
  <c r="V198" i="11"/>
  <c r="U198" i="11"/>
  <c r="T198" i="11"/>
  <c r="S198" i="11"/>
  <c r="R198" i="11"/>
  <c r="Q198" i="11"/>
  <c r="P198" i="11"/>
  <c r="O198" i="11"/>
  <c r="N198" i="11"/>
  <c r="M198" i="11"/>
  <c r="L198" i="11"/>
  <c r="K198" i="11"/>
  <c r="J198" i="11"/>
  <c r="I198" i="11"/>
  <c r="G198" i="11"/>
  <c r="F198" i="11"/>
  <c r="E198" i="11"/>
  <c r="B198" i="11"/>
  <c r="AA197" i="11"/>
  <c r="Z197" i="11"/>
  <c r="Y197" i="11"/>
  <c r="X197" i="11"/>
  <c r="W197" i="11"/>
  <c r="V197" i="11"/>
  <c r="U197" i="11"/>
  <c r="T197" i="11"/>
  <c r="S197" i="11"/>
  <c r="R197" i="11"/>
  <c r="Q197" i="11"/>
  <c r="P197" i="11"/>
  <c r="O197" i="11"/>
  <c r="N197" i="11"/>
  <c r="M197" i="11"/>
  <c r="L197" i="11"/>
  <c r="K197" i="11"/>
  <c r="G197" i="11"/>
  <c r="F197" i="11"/>
  <c r="E197" i="11"/>
  <c r="C197" i="11"/>
  <c r="B197" i="11"/>
  <c r="AA196" i="11"/>
  <c r="Z196" i="11"/>
  <c r="Y196" i="11"/>
  <c r="X196" i="11"/>
  <c r="W196" i="11"/>
  <c r="V196" i="11"/>
  <c r="U196" i="11"/>
  <c r="T196" i="11"/>
  <c r="S196" i="11"/>
  <c r="R196" i="11"/>
  <c r="Q196" i="11"/>
  <c r="P196" i="11"/>
  <c r="O196" i="11"/>
  <c r="N196" i="11"/>
  <c r="M196" i="11"/>
  <c r="L196" i="11"/>
  <c r="K196" i="11"/>
  <c r="J196" i="11"/>
  <c r="I196" i="11"/>
  <c r="G196" i="11"/>
  <c r="F196" i="11"/>
  <c r="E196" i="11"/>
  <c r="D196" i="11"/>
  <c r="C196" i="11"/>
  <c r="B196" i="11"/>
  <c r="AA195" i="11"/>
  <c r="Z195" i="11"/>
  <c r="Y195" i="11"/>
  <c r="X195" i="11"/>
  <c r="W195" i="11"/>
  <c r="V195" i="11"/>
  <c r="U195" i="11"/>
  <c r="T195" i="11"/>
  <c r="S195" i="11"/>
  <c r="R195" i="11"/>
  <c r="Q195" i="11"/>
  <c r="P195" i="11"/>
  <c r="O195" i="11"/>
  <c r="N195" i="11"/>
  <c r="M195" i="11"/>
  <c r="L195" i="11"/>
  <c r="K195" i="11"/>
  <c r="J195" i="11"/>
  <c r="I195" i="11"/>
  <c r="G195" i="11"/>
  <c r="F195" i="11"/>
  <c r="E195" i="11"/>
  <c r="D195" i="11"/>
  <c r="C195" i="11"/>
  <c r="B195" i="11"/>
  <c r="AA194" i="11"/>
  <c r="Z194" i="11"/>
  <c r="Y194" i="11"/>
  <c r="X194" i="11"/>
  <c r="W194" i="11"/>
  <c r="V194" i="11"/>
  <c r="U194" i="11"/>
  <c r="T194" i="11"/>
  <c r="S194" i="11"/>
  <c r="R194" i="11"/>
  <c r="Q194" i="11"/>
  <c r="P194" i="11"/>
  <c r="O194" i="11"/>
  <c r="N194" i="11"/>
  <c r="M194" i="11"/>
  <c r="L194" i="11"/>
  <c r="K194" i="11"/>
  <c r="J194" i="11"/>
  <c r="I194" i="11"/>
  <c r="G194" i="11"/>
  <c r="F194" i="11"/>
  <c r="E194" i="11"/>
  <c r="C194" i="11"/>
  <c r="B194" i="11"/>
  <c r="X193" i="11"/>
  <c r="W193" i="11"/>
  <c r="V193" i="11"/>
  <c r="U193" i="11"/>
  <c r="T193" i="11"/>
  <c r="S193" i="11"/>
  <c r="R193" i="11"/>
  <c r="Q193" i="11"/>
  <c r="P193" i="11"/>
  <c r="O193" i="11"/>
  <c r="N193" i="11"/>
  <c r="M193" i="11"/>
  <c r="L193" i="11"/>
  <c r="K193" i="11"/>
  <c r="J193" i="11"/>
  <c r="I193" i="11"/>
  <c r="G193" i="11"/>
  <c r="F193" i="11"/>
  <c r="E193" i="11"/>
  <c r="D193" i="11"/>
  <c r="C193" i="11"/>
  <c r="B193" i="11"/>
  <c r="AA192" i="11"/>
  <c r="Z192" i="11"/>
  <c r="Y192" i="11"/>
  <c r="X192" i="11"/>
  <c r="W192" i="11"/>
  <c r="V192" i="11"/>
  <c r="U192" i="11"/>
  <c r="T192" i="11"/>
  <c r="S192" i="11"/>
  <c r="R192" i="11"/>
  <c r="Q192" i="11"/>
  <c r="P192" i="11"/>
  <c r="O192" i="11"/>
  <c r="N192" i="11"/>
  <c r="M192" i="11"/>
  <c r="L192" i="11"/>
  <c r="K192" i="11"/>
  <c r="J192" i="11"/>
  <c r="I192" i="11"/>
  <c r="G192" i="11"/>
  <c r="F192" i="11"/>
  <c r="E192" i="11"/>
  <c r="D192" i="11"/>
  <c r="B192" i="11"/>
  <c r="AA191" i="11"/>
  <c r="Z191" i="11"/>
  <c r="Y191" i="11"/>
  <c r="X191" i="11"/>
  <c r="W191" i="11"/>
  <c r="V191" i="11"/>
  <c r="U191" i="11"/>
  <c r="T191" i="11"/>
  <c r="S191" i="11"/>
  <c r="R191" i="11"/>
  <c r="Q191" i="11"/>
  <c r="P191" i="11"/>
  <c r="O191" i="11"/>
  <c r="N191" i="11"/>
  <c r="M191" i="11"/>
  <c r="L191" i="11"/>
  <c r="K191" i="11"/>
  <c r="J191" i="11"/>
  <c r="I191" i="11"/>
  <c r="G191" i="11"/>
  <c r="F191" i="11"/>
  <c r="E191" i="11"/>
  <c r="D191" i="11"/>
  <c r="C191" i="11"/>
  <c r="B191" i="11"/>
  <c r="X189" i="11"/>
  <c r="W189" i="11"/>
  <c r="V189" i="11"/>
  <c r="U189" i="11"/>
  <c r="T189" i="11"/>
  <c r="S189" i="11"/>
  <c r="I189" i="11"/>
  <c r="G189" i="11"/>
  <c r="F189" i="11"/>
  <c r="E189" i="11"/>
  <c r="C189" i="11"/>
  <c r="X188" i="11"/>
  <c r="W188" i="11"/>
  <c r="V188" i="11"/>
  <c r="U188" i="11"/>
  <c r="T188" i="11"/>
  <c r="S188" i="11"/>
  <c r="R188" i="11"/>
  <c r="Q188" i="11"/>
  <c r="P188" i="11"/>
  <c r="O188" i="11"/>
  <c r="N188" i="11"/>
  <c r="M188" i="11"/>
  <c r="L188" i="11"/>
  <c r="K188" i="11"/>
  <c r="J188" i="11"/>
  <c r="X186" i="11"/>
  <c r="W186" i="11"/>
  <c r="V186" i="11"/>
  <c r="U186" i="11"/>
  <c r="T186" i="11"/>
  <c r="S186" i="11"/>
  <c r="R186" i="11"/>
  <c r="Q186" i="11"/>
  <c r="P186" i="11"/>
  <c r="O186" i="11"/>
  <c r="N186" i="11"/>
  <c r="M186" i="11"/>
  <c r="L186" i="11"/>
  <c r="K186" i="11"/>
  <c r="J186" i="11"/>
  <c r="I186" i="11"/>
  <c r="G186" i="11"/>
  <c r="F186" i="11"/>
  <c r="E186" i="11"/>
  <c r="D186" i="11"/>
  <c r="C186" i="11"/>
  <c r="B186" i="11"/>
  <c r="AA185" i="11"/>
  <c r="Z185" i="11"/>
  <c r="Y185" i="11"/>
  <c r="X185" i="11"/>
  <c r="W185" i="11"/>
  <c r="V185" i="11"/>
  <c r="U185" i="11"/>
  <c r="T185" i="11"/>
  <c r="S185" i="11"/>
  <c r="R185" i="11"/>
  <c r="Q185" i="11"/>
  <c r="P185" i="11"/>
  <c r="O185" i="11"/>
  <c r="N185" i="11"/>
  <c r="M185" i="11"/>
  <c r="L185" i="11"/>
  <c r="K185" i="11"/>
  <c r="J185" i="11"/>
  <c r="I185" i="11"/>
  <c r="G185" i="11"/>
  <c r="F185" i="11"/>
  <c r="E185" i="11"/>
  <c r="D185" i="11"/>
  <c r="X184" i="11"/>
  <c r="W184" i="11"/>
  <c r="V184" i="11"/>
  <c r="U184" i="11"/>
  <c r="T184" i="11"/>
  <c r="S184" i="11"/>
  <c r="M184" i="11"/>
  <c r="L184" i="11"/>
  <c r="K184" i="11"/>
  <c r="J184" i="11"/>
  <c r="G184" i="11"/>
  <c r="F184" i="11"/>
  <c r="E184" i="11"/>
  <c r="C184" i="11"/>
  <c r="B184" i="11"/>
  <c r="AA177" i="11"/>
  <c r="Z177" i="11"/>
  <c r="Y177" i="11"/>
  <c r="X177" i="11"/>
  <c r="W177" i="11"/>
  <c r="V177" i="11"/>
  <c r="U177" i="11"/>
  <c r="T177" i="11"/>
  <c r="S177" i="11"/>
  <c r="G177" i="11"/>
  <c r="F177" i="11"/>
  <c r="E177" i="11"/>
  <c r="D177" i="11"/>
  <c r="C177" i="11"/>
  <c r="B177" i="11"/>
  <c r="X175" i="11"/>
  <c r="W175" i="11"/>
  <c r="V175" i="11"/>
  <c r="U175" i="11"/>
  <c r="T175" i="11"/>
  <c r="S175" i="11"/>
  <c r="M175" i="11"/>
  <c r="L175" i="11"/>
  <c r="K175" i="11"/>
  <c r="I175" i="11"/>
  <c r="G175" i="11"/>
  <c r="F175" i="11"/>
  <c r="E175" i="11"/>
  <c r="C175" i="11"/>
  <c r="B175" i="11"/>
  <c r="Z172" i="11"/>
  <c r="Y172" i="11"/>
  <c r="X172" i="11"/>
  <c r="W172" i="11"/>
  <c r="V172" i="11"/>
  <c r="U172" i="11"/>
  <c r="T172" i="11"/>
  <c r="S172" i="11"/>
  <c r="R172" i="11"/>
  <c r="Q172" i="11"/>
  <c r="P172" i="11"/>
  <c r="O172" i="11"/>
  <c r="N172" i="11"/>
  <c r="M172" i="11"/>
  <c r="L172" i="11"/>
  <c r="K172" i="11"/>
  <c r="J172" i="11"/>
  <c r="I172" i="11"/>
  <c r="G172" i="11"/>
  <c r="F172" i="11"/>
  <c r="E172" i="11"/>
  <c r="D172" i="11"/>
  <c r="C172" i="11"/>
  <c r="B172" i="11"/>
  <c r="X170" i="11"/>
  <c r="W170" i="11"/>
  <c r="V170" i="11"/>
  <c r="U170" i="11"/>
  <c r="T170" i="11"/>
  <c r="S170" i="11"/>
  <c r="R170" i="11"/>
  <c r="Q170" i="11"/>
  <c r="P170" i="11"/>
  <c r="O170" i="11"/>
  <c r="N170" i="11"/>
  <c r="M170" i="11"/>
  <c r="L170" i="11"/>
  <c r="K170" i="11"/>
  <c r="J170" i="11"/>
  <c r="I170" i="11"/>
  <c r="G170" i="11"/>
  <c r="F170" i="11"/>
  <c r="E170" i="11"/>
  <c r="D170" i="11"/>
  <c r="C170" i="11"/>
  <c r="B170" i="11"/>
  <c r="Z168" i="11"/>
  <c r="Y168" i="11"/>
  <c r="X168" i="11"/>
  <c r="W168" i="11"/>
  <c r="V168" i="11"/>
  <c r="U168" i="11"/>
  <c r="T168" i="11"/>
  <c r="S168" i="11"/>
  <c r="R168" i="11"/>
  <c r="Q168" i="11"/>
  <c r="P168" i="11"/>
  <c r="O168" i="11"/>
  <c r="N168" i="11"/>
  <c r="M168" i="11"/>
  <c r="L168" i="11"/>
  <c r="K168" i="11"/>
  <c r="J168" i="11"/>
  <c r="I168" i="11"/>
  <c r="G168" i="11"/>
  <c r="F168" i="11"/>
  <c r="E168" i="11"/>
  <c r="D168" i="11"/>
  <c r="AA167" i="11"/>
  <c r="Z167" i="11"/>
  <c r="Y167" i="11"/>
  <c r="X167" i="11"/>
  <c r="W167" i="11"/>
  <c r="V167" i="11"/>
  <c r="U167" i="11"/>
  <c r="T167" i="11"/>
  <c r="S167" i="11"/>
  <c r="R167" i="11"/>
  <c r="Q167" i="11"/>
  <c r="P167" i="11"/>
  <c r="O167" i="11"/>
  <c r="N167" i="11"/>
  <c r="M167" i="11"/>
  <c r="L167" i="11"/>
  <c r="K167" i="11"/>
  <c r="J167" i="11"/>
  <c r="I167" i="11"/>
  <c r="G167" i="11"/>
  <c r="F167" i="11"/>
  <c r="E167" i="11"/>
  <c r="X166" i="11"/>
  <c r="W166" i="11"/>
  <c r="V166" i="11"/>
  <c r="U166" i="11"/>
  <c r="T166" i="11"/>
  <c r="S166" i="11"/>
  <c r="G166" i="11"/>
  <c r="F166" i="11"/>
  <c r="E166" i="11"/>
  <c r="D166" i="11"/>
  <c r="C166" i="11"/>
  <c r="B166" i="11"/>
  <c r="Z165" i="11"/>
  <c r="Y165" i="11"/>
  <c r="X165" i="11"/>
  <c r="W165" i="11"/>
  <c r="V165" i="11"/>
  <c r="U165" i="11"/>
  <c r="T165" i="11"/>
  <c r="S165" i="11"/>
  <c r="R165" i="11"/>
  <c r="Q165" i="11"/>
  <c r="P165" i="11"/>
  <c r="O165" i="11"/>
  <c r="N165" i="11"/>
  <c r="M165" i="11"/>
  <c r="L165" i="11"/>
  <c r="K165" i="11"/>
  <c r="J165" i="11"/>
  <c r="I165" i="11"/>
  <c r="G165" i="11"/>
  <c r="X164" i="11"/>
  <c r="W164" i="11"/>
  <c r="V164" i="11"/>
  <c r="U164" i="11"/>
  <c r="T164" i="11"/>
  <c r="S164" i="11"/>
  <c r="G164" i="11"/>
  <c r="F164" i="11"/>
  <c r="E164" i="11"/>
  <c r="C164" i="11"/>
  <c r="B164" i="11"/>
  <c r="X163" i="11"/>
  <c r="W163" i="11"/>
  <c r="V163" i="11"/>
  <c r="U163" i="11"/>
  <c r="T163" i="11"/>
  <c r="S163" i="11"/>
  <c r="G163" i="11"/>
  <c r="F163" i="11"/>
  <c r="E163" i="11"/>
  <c r="C163" i="11"/>
  <c r="B163" i="11"/>
  <c r="X159" i="11"/>
  <c r="W159" i="11"/>
  <c r="V159" i="11"/>
  <c r="U159" i="11"/>
  <c r="T159" i="11"/>
  <c r="S159" i="11"/>
  <c r="R159" i="11"/>
  <c r="Q159" i="11"/>
  <c r="P159" i="11"/>
  <c r="O159" i="11"/>
  <c r="N159" i="11"/>
  <c r="M159" i="11"/>
  <c r="L159" i="11"/>
  <c r="K159" i="11"/>
  <c r="J159" i="11"/>
  <c r="I159" i="11"/>
  <c r="G159" i="11"/>
  <c r="F159" i="11"/>
  <c r="E159" i="11"/>
  <c r="D159" i="11"/>
  <c r="C159" i="11"/>
  <c r="B159" i="11"/>
  <c r="X158" i="11"/>
  <c r="W158" i="11"/>
  <c r="V158" i="11"/>
  <c r="U158" i="11"/>
  <c r="T158" i="11"/>
  <c r="S158" i="11"/>
  <c r="R158" i="11"/>
  <c r="Q158" i="11"/>
  <c r="P158" i="11"/>
  <c r="O158" i="11"/>
  <c r="N158" i="11"/>
  <c r="M158" i="11"/>
  <c r="L158" i="11"/>
  <c r="K158" i="11"/>
  <c r="J158" i="11"/>
  <c r="I158" i="11"/>
  <c r="G158" i="11"/>
  <c r="F158" i="11"/>
  <c r="E158" i="11"/>
  <c r="D158" i="11"/>
  <c r="C158" i="11"/>
  <c r="B158" i="11"/>
  <c r="X157" i="11"/>
  <c r="W157" i="11"/>
  <c r="V157" i="11"/>
  <c r="U157" i="11"/>
  <c r="T157" i="11"/>
  <c r="S157" i="11"/>
  <c r="G157" i="11"/>
  <c r="F157" i="11"/>
  <c r="E157" i="11"/>
  <c r="D157" i="11"/>
  <c r="C157" i="11"/>
  <c r="B157" i="11"/>
  <c r="X156" i="11"/>
  <c r="W156" i="11"/>
  <c r="V156" i="11"/>
  <c r="U156" i="11"/>
  <c r="T156" i="11"/>
  <c r="S156" i="11"/>
  <c r="I156" i="11"/>
  <c r="G156" i="11"/>
  <c r="F156" i="11"/>
  <c r="E156" i="11"/>
  <c r="D156" i="11"/>
  <c r="C156" i="11"/>
  <c r="B156" i="11"/>
  <c r="AA155" i="11"/>
  <c r="Z155" i="11"/>
  <c r="Y155" i="11"/>
  <c r="X155" i="11"/>
  <c r="W155" i="11"/>
  <c r="V155" i="11"/>
  <c r="U155" i="11"/>
  <c r="T155" i="11"/>
  <c r="S155" i="11"/>
  <c r="R155" i="11"/>
  <c r="Q155" i="11"/>
  <c r="P155" i="11"/>
  <c r="O155" i="11"/>
  <c r="N155" i="11"/>
  <c r="M155" i="11"/>
  <c r="L155" i="11"/>
  <c r="K155" i="11"/>
  <c r="J155" i="11"/>
  <c r="I155" i="11"/>
  <c r="G155" i="11"/>
  <c r="F155" i="11"/>
  <c r="E155" i="11"/>
  <c r="D155" i="11"/>
  <c r="C155" i="11"/>
  <c r="B155" i="11"/>
  <c r="X154" i="11"/>
  <c r="W154" i="11"/>
  <c r="V154" i="11"/>
  <c r="U154" i="11"/>
  <c r="T154" i="11"/>
  <c r="S154" i="11"/>
  <c r="I154" i="11"/>
  <c r="G154" i="11"/>
  <c r="F154" i="11"/>
  <c r="E154" i="11"/>
  <c r="D154" i="11"/>
  <c r="C154" i="11"/>
  <c r="B154" i="11"/>
  <c r="X153" i="11"/>
  <c r="W153" i="11"/>
  <c r="V153" i="11"/>
  <c r="U153" i="11"/>
  <c r="T153" i="11"/>
  <c r="S153" i="11"/>
  <c r="G153" i="11"/>
  <c r="F153" i="11"/>
  <c r="E153" i="11"/>
  <c r="D153" i="11"/>
  <c r="C153" i="11"/>
  <c r="B153" i="11"/>
  <c r="X152" i="11"/>
  <c r="W152" i="11"/>
  <c r="V152" i="11"/>
  <c r="U152" i="11"/>
  <c r="T152" i="11"/>
  <c r="S152" i="11"/>
  <c r="I152" i="11"/>
  <c r="G152" i="11"/>
  <c r="F152" i="11"/>
  <c r="E152" i="11"/>
  <c r="D152" i="11"/>
  <c r="C152" i="11"/>
  <c r="B152" i="11"/>
  <c r="AA151" i="11"/>
  <c r="Z151" i="11"/>
  <c r="Y151" i="11"/>
  <c r="X151" i="11"/>
  <c r="W151" i="11"/>
  <c r="V151" i="11"/>
  <c r="U151" i="11"/>
  <c r="T151" i="11"/>
  <c r="S151" i="11"/>
  <c r="R151" i="11"/>
  <c r="Q151" i="11"/>
  <c r="P151" i="11"/>
  <c r="O151" i="11"/>
  <c r="N151" i="11"/>
  <c r="M151" i="11"/>
  <c r="L151" i="11"/>
  <c r="K151" i="11"/>
  <c r="J151" i="11"/>
  <c r="G151" i="11"/>
  <c r="F151" i="11"/>
  <c r="E151" i="11"/>
  <c r="C151" i="11"/>
  <c r="B151" i="11"/>
  <c r="X149" i="11"/>
  <c r="W149" i="11"/>
  <c r="V149" i="11"/>
  <c r="U149" i="11"/>
  <c r="T149" i="11"/>
  <c r="S149" i="11"/>
  <c r="R149" i="11"/>
  <c r="Q149" i="11"/>
  <c r="P149" i="11"/>
  <c r="O149" i="11"/>
  <c r="N149" i="11"/>
  <c r="M149" i="11"/>
  <c r="L149" i="11"/>
  <c r="K149" i="11"/>
  <c r="J149" i="11"/>
  <c r="I149" i="11"/>
  <c r="G149" i="11"/>
  <c r="F149" i="11"/>
  <c r="E149" i="11"/>
  <c r="D149" i="11"/>
  <c r="C149" i="11"/>
  <c r="B149" i="11"/>
  <c r="X148" i="11"/>
  <c r="W148" i="11"/>
  <c r="V148" i="11"/>
  <c r="U148" i="11"/>
  <c r="T148" i="11"/>
  <c r="S148" i="11"/>
  <c r="R148" i="11"/>
  <c r="Q148" i="11"/>
  <c r="P148" i="11"/>
  <c r="O148" i="11"/>
  <c r="N148" i="11"/>
  <c r="M148" i="11"/>
  <c r="L148" i="11"/>
  <c r="K148" i="11"/>
  <c r="J148" i="11"/>
  <c r="G148" i="11"/>
  <c r="F148" i="11"/>
  <c r="E148" i="11"/>
  <c r="C148" i="11"/>
  <c r="B148" i="11"/>
  <c r="X146" i="11"/>
  <c r="W146" i="11"/>
  <c r="V146" i="11"/>
  <c r="U146" i="11"/>
  <c r="T146" i="11"/>
  <c r="S146" i="11"/>
  <c r="R146" i="11"/>
  <c r="Q146" i="11"/>
  <c r="P146" i="11"/>
  <c r="O146" i="11"/>
  <c r="N146" i="11"/>
  <c r="M146" i="11"/>
  <c r="L146" i="11"/>
  <c r="K146" i="11"/>
  <c r="J146" i="11"/>
  <c r="I146" i="11"/>
  <c r="G146" i="11"/>
  <c r="F146" i="11"/>
  <c r="E146" i="11"/>
  <c r="D146" i="11"/>
  <c r="C146" i="11"/>
  <c r="B146" i="11"/>
  <c r="X144" i="11"/>
  <c r="W144" i="11"/>
  <c r="V144" i="11"/>
  <c r="U144" i="11"/>
  <c r="T144" i="11"/>
  <c r="S144" i="11"/>
  <c r="R144" i="11"/>
  <c r="Q144" i="11"/>
  <c r="P144" i="11"/>
  <c r="O144" i="11"/>
  <c r="N144" i="11"/>
  <c r="M144" i="11"/>
  <c r="L144" i="11"/>
  <c r="K144" i="11"/>
  <c r="J144" i="11"/>
  <c r="I144" i="11"/>
  <c r="X143" i="11"/>
  <c r="W143" i="11"/>
  <c r="V143" i="11"/>
  <c r="U143" i="11"/>
  <c r="T143" i="11"/>
  <c r="S143" i="11"/>
  <c r="R143" i="11"/>
  <c r="Q143" i="11"/>
  <c r="P143" i="11"/>
  <c r="O143" i="11"/>
  <c r="N143" i="11"/>
  <c r="M143" i="11"/>
  <c r="L143" i="11"/>
  <c r="K143" i="11"/>
  <c r="J143" i="11"/>
  <c r="I143" i="11"/>
  <c r="X142" i="11"/>
  <c r="W142" i="11"/>
  <c r="V142" i="11"/>
  <c r="U142" i="11"/>
  <c r="T142" i="11"/>
  <c r="S142" i="11"/>
  <c r="R142" i="11"/>
  <c r="Q142" i="11"/>
  <c r="P142" i="11"/>
  <c r="O142" i="11"/>
  <c r="N142" i="11"/>
  <c r="M142" i="11"/>
  <c r="L142" i="11"/>
  <c r="K142" i="11"/>
  <c r="J142" i="11"/>
  <c r="I142" i="11"/>
  <c r="X141" i="11"/>
  <c r="W141" i="11"/>
  <c r="V141" i="11"/>
  <c r="U141" i="11"/>
  <c r="T141" i="11"/>
  <c r="S141" i="11"/>
  <c r="R141" i="11"/>
  <c r="Q141" i="11"/>
  <c r="P141" i="11"/>
  <c r="O141" i="11"/>
  <c r="N141" i="11"/>
  <c r="M141" i="11"/>
  <c r="L141" i="11"/>
  <c r="K141" i="11"/>
  <c r="J141" i="11"/>
  <c r="I141" i="11"/>
  <c r="X130" i="11"/>
  <c r="W130" i="11"/>
  <c r="V130" i="11"/>
  <c r="U130" i="11"/>
  <c r="T130" i="11"/>
  <c r="S130" i="11"/>
  <c r="X129" i="11"/>
  <c r="W129" i="11"/>
  <c r="V129" i="11"/>
  <c r="U129" i="11"/>
  <c r="T129" i="11"/>
  <c r="S129" i="11"/>
  <c r="X128" i="11"/>
  <c r="W128" i="11"/>
  <c r="V128" i="11"/>
  <c r="U128" i="11"/>
  <c r="T128" i="11"/>
  <c r="S128" i="11"/>
  <c r="X127" i="11"/>
  <c r="W127" i="11"/>
  <c r="V127" i="11"/>
  <c r="U127" i="11"/>
  <c r="T127" i="11"/>
  <c r="S127" i="11"/>
  <c r="I127" i="11"/>
  <c r="I125" i="11"/>
  <c r="I124" i="11"/>
  <c r="I123" i="11"/>
  <c r="X122" i="11"/>
  <c r="W122" i="11"/>
  <c r="V122" i="11"/>
  <c r="U122" i="11"/>
  <c r="T122" i="11"/>
  <c r="S122" i="11"/>
  <c r="I122" i="11"/>
  <c r="X121" i="11"/>
  <c r="W121" i="11"/>
  <c r="V121" i="11"/>
  <c r="U121" i="11"/>
  <c r="T121" i="11"/>
  <c r="S121" i="11"/>
  <c r="I121" i="11"/>
  <c r="Z120" i="11"/>
  <c r="Y120" i="11"/>
  <c r="X120" i="11"/>
  <c r="W120" i="11"/>
  <c r="V120" i="11"/>
  <c r="U120" i="11"/>
  <c r="T120" i="11"/>
  <c r="S120" i="11"/>
  <c r="I120" i="11"/>
  <c r="X119" i="11"/>
  <c r="W119" i="11"/>
  <c r="V119" i="11"/>
  <c r="U119" i="11"/>
  <c r="T119" i="11"/>
  <c r="S119" i="11"/>
  <c r="I119" i="11"/>
  <c r="AA118" i="11"/>
  <c r="Z118" i="11"/>
  <c r="Y118" i="11"/>
  <c r="X118" i="11"/>
  <c r="W118" i="11"/>
  <c r="V118" i="11"/>
  <c r="U118" i="11"/>
  <c r="T118" i="11"/>
  <c r="S118" i="11"/>
  <c r="R118" i="11"/>
  <c r="Q118" i="11"/>
  <c r="P118" i="11"/>
  <c r="O118" i="11"/>
  <c r="N118" i="11"/>
  <c r="M118" i="11"/>
  <c r="L118" i="11"/>
  <c r="K118" i="11"/>
  <c r="J118" i="11"/>
  <c r="I118" i="11"/>
  <c r="G118" i="11"/>
  <c r="F118" i="11"/>
  <c r="E118" i="11"/>
  <c r="D118" i="11"/>
  <c r="AA117" i="11"/>
  <c r="Z117" i="11"/>
  <c r="Y117" i="11"/>
  <c r="X117" i="11"/>
  <c r="W117" i="11"/>
  <c r="V117" i="11"/>
  <c r="U117" i="11"/>
  <c r="T117" i="11"/>
  <c r="S117" i="11"/>
  <c r="R117" i="11"/>
  <c r="Q117" i="11"/>
  <c r="P117" i="11"/>
  <c r="O117" i="11"/>
  <c r="N117" i="11"/>
  <c r="M117" i="11"/>
  <c r="L117" i="11"/>
  <c r="K117" i="11"/>
  <c r="I117" i="11"/>
  <c r="G117" i="11"/>
  <c r="F117" i="11"/>
  <c r="E117" i="11"/>
  <c r="D117" i="11"/>
  <c r="C117" i="11"/>
  <c r="B117" i="11"/>
  <c r="AA115" i="11"/>
  <c r="Z115" i="11"/>
  <c r="Y115" i="11"/>
  <c r="X115" i="11"/>
  <c r="W115" i="11"/>
  <c r="V115" i="11"/>
  <c r="U115" i="11"/>
  <c r="T115" i="11"/>
  <c r="S115" i="11"/>
  <c r="R115" i="11"/>
  <c r="Q115" i="11"/>
  <c r="P115" i="11"/>
  <c r="O115" i="11"/>
  <c r="N115" i="11"/>
  <c r="M115" i="11"/>
  <c r="L115" i="11"/>
  <c r="K115" i="11"/>
  <c r="I115" i="11"/>
  <c r="G115" i="11"/>
  <c r="F115" i="11"/>
  <c r="E115" i="11"/>
  <c r="B115" i="11"/>
  <c r="AA108" i="11"/>
  <c r="Z108" i="11"/>
  <c r="Y108" i="11"/>
  <c r="X108" i="11"/>
  <c r="W108" i="11"/>
  <c r="V108" i="11"/>
  <c r="U108" i="11"/>
  <c r="T108" i="11"/>
  <c r="S108" i="11"/>
  <c r="R108" i="11"/>
  <c r="Q108" i="11"/>
  <c r="P108" i="11"/>
  <c r="O108" i="11"/>
  <c r="N108" i="11"/>
  <c r="M108" i="11"/>
  <c r="L108" i="11"/>
  <c r="K108" i="11"/>
  <c r="I108" i="11"/>
  <c r="G108" i="11"/>
  <c r="F108" i="11"/>
  <c r="E108" i="11"/>
  <c r="D108" i="11"/>
  <c r="C108" i="11"/>
  <c r="B108" i="11"/>
  <c r="AA107" i="11"/>
  <c r="Z107" i="11"/>
  <c r="Y107" i="11"/>
  <c r="X107" i="11"/>
  <c r="W107" i="11"/>
  <c r="V107" i="11"/>
  <c r="U107" i="11"/>
  <c r="T107" i="11"/>
  <c r="S107" i="11"/>
  <c r="R107" i="11"/>
  <c r="Q107" i="11"/>
  <c r="P107" i="11"/>
  <c r="O107" i="11"/>
  <c r="N107" i="11"/>
  <c r="M107" i="11"/>
  <c r="L107" i="11"/>
  <c r="K107" i="11"/>
  <c r="J107" i="11"/>
  <c r="I107" i="11"/>
  <c r="G107" i="11"/>
  <c r="F107" i="11"/>
  <c r="E107" i="11"/>
  <c r="D107" i="11"/>
  <c r="C107" i="11"/>
  <c r="B107" i="11"/>
  <c r="I105" i="11"/>
  <c r="I104" i="11"/>
  <c r="I103" i="11"/>
  <c r="X102" i="11"/>
  <c r="W102" i="11"/>
  <c r="V102" i="11"/>
  <c r="U102" i="11"/>
  <c r="T102" i="11"/>
  <c r="S102" i="11"/>
  <c r="R102" i="11"/>
  <c r="Q102" i="11"/>
  <c r="P102" i="11"/>
  <c r="O102" i="11"/>
  <c r="N102" i="11"/>
  <c r="M102" i="11"/>
  <c r="L102" i="11"/>
  <c r="K102" i="11"/>
  <c r="J102" i="11"/>
  <c r="I102" i="11"/>
  <c r="G102" i="11"/>
  <c r="F102" i="11"/>
  <c r="E102" i="11"/>
  <c r="D102" i="11"/>
  <c r="C102" i="11"/>
  <c r="B102" i="11"/>
  <c r="X101" i="11"/>
  <c r="W101" i="11"/>
  <c r="V101" i="11"/>
  <c r="U101" i="11"/>
  <c r="T101" i="11"/>
  <c r="S101" i="11"/>
  <c r="R101" i="11"/>
  <c r="Q101" i="11"/>
  <c r="P101" i="11"/>
  <c r="O101" i="11"/>
  <c r="N101" i="11"/>
  <c r="M101" i="11"/>
  <c r="L101" i="11"/>
  <c r="K101" i="11"/>
  <c r="J101" i="11"/>
  <c r="I101" i="11"/>
  <c r="G101" i="11"/>
  <c r="F101" i="11"/>
  <c r="E101" i="11"/>
  <c r="D101" i="11"/>
  <c r="C101" i="11"/>
  <c r="B101" i="11"/>
  <c r="X100" i="11"/>
  <c r="W100" i="11"/>
  <c r="V100" i="11"/>
  <c r="U100" i="11"/>
  <c r="T100" i="11"/>
  <c r="S100" i="11"/>
  <c r="R100" i="11"/>
  <c r="Q100" i="11"/>
  <c r="P100" i="11"/>
  <c r="O100" i="11"/>
  <c r="N100" i="11"/>
  <c r="M100" i="11"/>
  <c r="L100" i="11"/>
  <c r="K100" i="11"/>
  <c r="J100" i="11"/>
  <c r="I100" i="11"/>
  <c r="G100" i="11"/>
  <c r="F100" i="11"/>
  <c r="E100" i="11"/>
  <c r="D100" i="11"/>
  <c r="C100" i="11"/>
  <c r="B100" i="11"/>
  <c r="X99" i="11"/>
  <c r="W99" i="11"/>
  <c r="V99" i="11"/>
  <c r="U99" i="11"/>
  <c r="T99" i="11"/>
  <c r="S99" i="11"/>
  <c r="R99" i="11"/>
  <c r="Q99" i="11"/>
  <c r="P99" i="11"/>
  <c r="O99" i="11"/>
  <c r="N99" i="11"/>
  <c r="M99" i="11"/>
  <c r="L99" i="11"/>
  <c r="K99" i="11"/>
  <c r="J99" i="11"/>
  <c r="G99" i="11"/>
  <c r="F99" i="11"/>
  <c r="E99" i="11"/>
  <c r="D99" i="11"/>
  <c r="C99" i="11"/>
  <c r="B99" i="11"/>
  <c r="X95" i="11"/>
  <c r="W95" i="11"/>
  <c r="V95" i="11"/>
  <c r="U95" i="11"/>
  <c r="T95" i="11"/>
  <c r="S95" i="11"/>
  <c r="G95" i="11"/>
  <c r="F95" i="11"/>
  <c r="E95" i="11"/>
  <c r="D95" i="11"/>
  <c r="C95" i="11"/>
  <c r="B95" i="11"/>
  <c r="AA92" i="11"/>
  <c r="Z92" i="11"/>
  <c r="Y92" i="11"/>
  <c r="X92" i="11"/>
  <c r="W92" i="11"/>
  <c r="V92" i="11"/>
  <c r="U92" i="11"/>
  <c r="T92" i="11"/>
  <c r="S92" i="11"/>
  <c r="I92" i="11"/>
  <c r="G92" i="11"/>
  <c r="F92" i="11"/>
  <c r="E92" i="11"/>
  <c r="D92" i="11"/>
  <c r="AA91" i="11"/>
  <c r="Z91" i="11"/>
  <c r="Y91" i="11"/>
  <c r="X91" i="11"/>
  <c r="W91" i="11"/>
  <c r="V91" i="11"/>
  <c r="U91" i="11"/>
  <c r="T91" i="11"/>
  <c r="S91" i="11"/>
  <c r="I91" i="11"/>
  <c r="G91" i="11"/>
  <c r="F91" i="11"/>
  <c r="E91" i="11"/>
  <c r="D91" i="11"/>
  <c r="AA90" i="11"/>
  <c r="Z90" i="11"/>
  <c r="Y90" i="11"/>
  <c r="X90" i="11"/>
  <c r="W90" i="11"/>
  <c r="V90" i="11"/>
  <c r="U90" i="11"/>
  <c r="T90" i="11"/>
  <c r="S90" i="11"/>
  <c r="I90" i="11"/>
  <c r="G90" i="11"/>
  <c r="F90" i="11"/>
  <c r="E90" i="11"/>
  <c r="D90" i="11"/>
  <c r="X89" i="11"/>
  <c r="W89" i="11"/>
  <c r="V89" i="11"/>
  <c r="U89" i="11"/>
  <c r="T89" i="11"/>
  <c r="S89" i="11"/>
  <c r="G89" i="11"/>
  <c r="F89" i="11"/>
  <c r="E89" i="11"/>
  <c r="D89" i="11"/>
  <c r="C89" i="11"/>
  <c r="B89" i="11"/>
  <c r="X86" i="11"/>
  <c r="W86" i="11"/>
  <c r="V86" i="11"/>
  <c r="U86" i="11"/>
  <c r="T86" i="11"/>
  <c r="S86" i="11"/>
  <c r="I86" i="11"/>
  <c r="G86" i="11"/>
  <c r="F86" i="11"/>
  <c r="E86" i="11"/>
  <c r="D86" i="11"/>
  <c r="C86" i="11"/>
  <c r="B86" i="11"/>
  <c r="X85" i="11"/>
  <c r="W85" i="11"/>
  <c r="V85" i="11"/>
  <c r="U85" i="11"/>
  <c r="T85" i="11"/>
  <c r="S85" i="11"/>
  <c r="G85" i="11"/>
  <c r="F85" i="11"/>
  <c r="E85" i="11"/>
  <c r="D85" i="11"/>
  <c r="C85" i="11"/>
  <c r="B85" i="11"/>
  <c r="X84" i="11"/>
  <c r="W84" i="11"/>
  <c r="V84" i="11"/>
  <c r="U84" i="11"/>
  <c r="T84" i="11"/>
  <c r="S84" i="11"/>
  <c r="I84" i="11"/>
  <c r="G84" i="11"/>
  <c r="F84" i="11"/>
  <c r="E84" i="11"/>
  <c r="D84" i="11"/>
  <c r="C84" i="11"/>
  <c r="B84" i="11"/>
  <c r="Z83" i="11"/>
  <c r="Y83" i="11"/>
  <c r="X83" i="11"/>
  <c r="W83" i="11"/>
  <c r="V83" i="11"/>
  <c r="U83" i="11"/>
  <c r="T83" i="11"/>
  <c r="S83" i="11"/>
  <c r="N83" i="11"/>
  <c r="M83" i="11"/>
  <c r="L83" i="11"/>
  <c r="K83" i="11"/>
  <c r="I83" i="11"/>
  <c r="G83" i="11"/>
  <c r="F83" i="11"/>
  <c r="E83" i="11"/>
  <c r="D83" i="11"/>
  <c r="C83" i="11"/>
  <c r="B83" i="11"/>
  <c r="Z82" i="11"/>
  <c r="Y82" i="11"/>
  <c r="X82" i="11"/>
  <c r="W82" i="11"/>
  <c r="V82" i="11"/>
  <c r="U82" i="11"/>
  <c r="T82" i="11"/>
  <c r="S82" i="11"/>
  <c r="N82" i="11"/>
  <c r="M82" i="11"/>
  <c r="L82" i="11"/>
  <c r="K82" i="11"/>
  <c r="J82" i="11"/>
  <c r="I82" i="11"/>
  <c r="G82" i="11"/>
  <c r="F82" i="11"/>
  <c r="E82" i="11"/>
  <c r="D82" i="11"/>
  <c r="C82" i="11"/>
  <c r="B82" i="11"/>
  <c r="X81" i="11"/>
  <c r="W81" i="11"/>
  <c r="V81" i="11"/>
  <c r="U81" i="11"/>
  <c r="T81" i="11"/>
  <c r="S81" i="11"/>
  <c r="R81" i="11"/>
  <c r="Q81" i="11"/>
  <c r="P81" i="11"/>
  <c r="O81" i="11"/>
  <c r="N81" i="11"/>
  <c r="M81" i="11"/>
  <c r="L81" i="11"/>
  <c r="K81" i="11"/>
  <c r="J81" i="11"/>
  <c r="I81" i="11"/>
  <c r="G81" i="11"/>
  <c r="F81" i="11"/>
  <c r="E81" i="11"/>
  <c r="D81" i="11"/>
  <c r="B81" i="11"/>
  <c r="AA80" i="11"/>
  <c r="Z80" i="11"/>
  <c r="Y80" i="11"/>
  <c r="X80" i="11"/>
  <c r="W80" i="11"/>
  <c r="V80" i="11"/>
  <c r="U80" i="11"/>
  <c r="T80" i="11"/>
  <c r="S80" i="11"/>
  <c r="I80" i="11"/>
  <c r="G80" i="11"/>
  <c r="F80" i="11"/>
  <c r="E80" i="11"/>
  <c r="D80" i="11"/>
  <c r="C80" i="11"/>
  <c r="B80" i="11"/>
  <c r="AA79" i="11"/>
  <c r="Z79" i="11"/>
  <c r="Y79" i="11"/>
  <c r="I79" i="11"/>
  <c r="G79" i="11"/>
  <c r="F79" i="11"/>
  <c r="E79" i="11"/>
  <c r="D79" i="11"/>
  <c r="C79" i="11"/>
  <c r="B79" i="11"/>
  <c r="X76" i="11"/>
  <c r="W76" i="11"/>
  <c r="V76" i="11"/>
  <c r="U76" i="11"/>
  <c r="T76" i="11"/>
  <c r="S76" i="11"/>
  <c r="R76" i="11"/>
  <c r="Q76" i="11"/>
  <c r="P76" i="11"/>
  <c r="O76" i="11"/>
  <c r="N76" i="11"/>
  <c r="M76" i="11"/>
  <c r="L76" i="11"/>
  <c r="K76" i="11"/>
  <c r="I76" i="11"/>
  <c r="G76" i="11"/>
  <c r="F76" i="11"/>
  <c r="E76" i="11"/>
  <c r="D76" i="11"/>
  <c r="C76" i="11"/>
  <c r="B76" i="11"/>
  <c r="AA75" i="11"/>
  <c r="Z75" i="11"/>
  <c r="Y75" i="11"/>
  <c r="X75" i="11"/>
  <c r="W75" i="11"/>
  <c r="V75" i="11"/>
  <c r="U75" i="11"/>
  <c r="T75" i="11"/>
  <c r="S75" i="11"/>
  <c r="R75" i="11"/>
  <c r="Q75" i="11"/>
  <c r="P75" i="11"/>
  <c r="O75" i="11"/>
  <c r="N75" i="11"/>
  <c r="M75" i="11"/>
  <c r="L75" i="11"/>
  <c r="K75" i="11"/>
  <c r="J75" i="11"/>
  <c r="I75" i="11"/>
  <c r="G75" i="11"/>
  <c r="E75" i="11"/>
  <c r="D75" i="11"/>
  <c r="C75" i="11"/>
  <c r="B75" i="11"/>
  <c r="AA74" i="11"/>
  <c r="Z74" i="11"/>
  <c r="Y74" i="11"/>
  <c r="X74" i="11"/>
  <c r="W74" i="11"/>
  <c r="V74" i="11"/>
  <c r="U74" i="11"/>
  <c r="T74" i="11"/>
  <c r="S74" i="11"/>
  <c r="R74" i="11"/>
  <c r="Q74" i="11"/>
  <c r="P74" i="11"/>
  <c r="O74" i="11"/>
  <c r="N74" i="11"/>
  <c r="M74" i="11"/>
  <c r="L74" i="11"/>
  <c r="K74" i="11"/>
  <c r="J74" i="11"/>
  <c r="G74" i="11"/>
  <c r="F74" i="11"/>
  <c r="E74" i="11"/>
  <c r="D74" i="11"/>
  <c r="C74" i="11"/>
  <c r="B74" i="11"/>
  <c r="AA73" i="11"/>
  <c r="Z73" i="11"/>
  <c r="Y73" i="11"/>
  <c r="X73" i="11"/>
  <c r="W73" i="11"/>
  <c r="V73" i="11"/>
  <c r="U73" i="11"/>
  <c r="T73" i="11"/>
  <c r="S73" i="11"/>
  <c r="R73" i="11"/>
  <c r="Q73" i="11"/>
  <c r="P73" i="11"/>
  <c r="O73" i="11"/>
  <c r="N73" i="11"/>
  <c r="M73" i="11"/>
  <c r="L73" i="11"/>
  <c r="K73" i="11"/>
  <c r="J73" i="11"/>
  <c r="G73" i="11"/>
  <c r="F73" i="11"/>
  <c r="E73" i="11"/>
  <c r="D73" i="11"/>
  <c r="C73" i="11"/>
  <c r="B73" i="11"/>
  <c r="AA72" i="11"/>
  <c r="Z72" i="11"/>
  <c r="Y72" i="11"/>
  <c r="X72" i="11"/>
  <c r="W72" i="11"/>
  <c r="V72" i="11"/>
  <c r="U72" i="11"/>
  <c r="T72" i="11"/>
  <c r="S72" i="11"/>
  <c r="R72" i="11"/>
  <c r="Q72" i="11"/>
  <c r="P72" i="11"/>
  <c r="O72" i="11"/>
  <c r="N72" i="11"/>
  <c r="M72" i="11"/>
  <c r="L72" i="11"/>
  <c r="K72" i="11"/>
  <c r="J72" i="11"/>
  <c r="G72" i="11"/>
  <c r="F72" i="11"/>
  <c r="E72" i="11"/>
  <c r="D72" i="11"/>
  <c r="C72" i="11"/>
  <c r="B72" i="11"/>
  <c r="X69" i="11"/>
  <c r="W69" i="11"/>
  <c r="V69" i="11"/>
  <c r="U69" i="11"/>
  <c r="T69" i="11"/>
  <c r="S69" i="11"/>
  <c r="M69" i="11"/>
  <c r="L69" i="11"/>
  <c r="K69" i="11"/>
  <c r="J69" i="11"/>
  <c r="I69" i="11"/>
  <c r="G69" i="11"/>
  <c r="F69" i="11"/>
  <c r="E69" i="11"/>
  <c r="D69" i="11"/>
  <c r="C69" i="11"/>
  <c r="B69" i="11"/>
  <c r="X68" i="11"/>
  <c r="W68" i="11"/>
  <c r="V68" i="11"/>
  <c r="U68" i="11"/>
  <c r="T68" i="11"/>
  <c r="S68" i="11"/>
  <c r="I68" i="11"/>
  <c r="G68" i="11"/>
  <c r="F68" i="11"/>
  <c r="E68" i="11"/>
  <c r="D68" i="11"/>
  <c r="C68" i="11"/>
  <c r="B68" i="11"/>
  <c r="X66" i="11"/>
  <c r="W66" i="11"/>
  <c r="V66" i="11"/>
  <c r="U66" i="11"/>
  <c r="T66" i="11"/>
  <c r="S66" i="11"/>
  <c r="G66" i="11"/>
  <c r="F66" i="11"/>
  <c r="E66" i="11"/>
  <c r="D66" i="11"/>
  <c r="C66" i="11"/>
  <c r="B66" i="11"/>
  <c r="X63" i="11"/>
  <c r="W63" i="11"/>
  <c r="V63" i="11"/>
  <c r="U63" i="11"/>
  <c r="T63" i="11"/>
  <c r="S63" i="11"/>
  <c r="G63" i="11"/>
  <c r="F63" i="11"/>
  <c r="E63" i="11"/>
  <c r="D63" i="11"/>
  <c r="C63" i="11"/>
  <c r="B63" i="11"/>
  <c r="X62" i="11"/>
  <c r="W62" i="11"/>
  <c r="V62" i="11"/>
  <c r="U62" i="11"/>
  <c r="T62" i="11"/>
  <c r="S62" i="11"/>
  <c r="R62" i="11"/>
  <c r="Q62" i="11"/>
  <c r="P62" i="11"/>
  <c r="O62" i="11"/>
  <c r="N62" i="11"/>
  <c r="M62" i="11"/>
  <c r="L62" i="11"/>
  <c r="K62" i="11"/>
  <c r="J62" i="11"/>
  <c r="I62" i="11"/>
  <c r="G62" i="11"/>
  <c r="F62" i="11"/>
  <c r="E62" i="11"/>
  <c r="D62" i="11"/>
  <c r="C62" i="11"/>
  <c r="B62" i="11"/>
  <c r="X61" i="11"/>
  <c r="W61" i="11"/>
  <c r="V61" i="11"/>
  <c r="U61" i="11"/>
  <c r="T61" i="11"/>
  <c r="S61" i="11"/>
  <c r="R61" i="11"/>
  <c r="Q61" i="11"/>
  <c r="P61" i="11"/>
  <c r="O61" i="11"/>
  <c r="N61" i="11"/>
  <c r="M61" i="11"/>
  <c r="L61" i="11"/>
  <c r="K61" i="11"/>
  <c r="J61" i="11"/>
  <c r="I61" i="11"/>
  <c r="G61" i="11"/>
  <c r="F61" i="11"/>
  <c r="E61" i="11"/>
  <c r="D61" i="11"/>
  <c r="C61" i="11"/>
  <c r="B61" i="11"/>
  <c r="X60" i="11"/>
  <c r="W60" i="11"/>
  <c r="V60" i="11"/>
  <c r="U60" i="11"/>
  <c r="T60" i="11"/>
  <c r="S60" i="11"/>
  <c r="Q60" i="11"/>
  <c r="P60" i="11"/>
  <c r="O60" i="11"/>
  <c r="N60" i="11"/>
  <c r="M60" i="11"/>
  <c r="L60" i="11"/>
  <c r="K60" i="11"/>
  <c r="J60" i="11"/>
  <c r="G60" i="11"/>
  <c r="F60" i="11"/>
  <c r="E60" i="11"/>
  <c r="C60" i="11"/>
  <c r="B60" i="11"/>
  <c r="X59" i="11"/>
  <c r="W59" i="11"/>
  <c r="V59" i="11"/>
  <c r="U59" i="11"/>
  <c r="T59" i="11"/>
  <c r="S59" i="11"/>
  <c r="I59" i="11"/>
  <c r="G59" i="11"/>
  <c r="F59" i="11"/>
  <c r="E59" i="11"/>
  <c r="C59" i="11"/>
  <c r="B59" i="11"/>
  <c r="X58" i="11"/>
  <c r="W58" i="11"/>
  <c r="V58" i="11"/>
  <c r="U58" i="11"/>
  <c r="T58" i="11"/>
  <c r="S58" i="11"/>
  <c r="G58" i="11"/>
  <c r="F58" i="11"/>
  <c r="E58" i="11"/>
  <c r="C58" i="11"/>
  <c r="B58" i="11"/>
  <c r="X57" i="11"/>
  <c r="W57" i="11"/>
  <c r="V57" i="11"/>
  <c r="U57" i="11"/>
  <c r="T57" i="11"/>
  <c r="S57" i="11"/>
  <c r="I57" i="11"/>
  <c r="G57" i="11"/>
  <c r="F57" i="11"/>
  <c r="E57" i="11"/>
  <c r="D57" i="11"/>
  <c r="C57" i="11"/>
  <c r="B57" i="11"/>
  <c r="X56" i="11"/>
  <c r="W56" i="11"/>
  <c r="V56" i="11"/>
  <c r="U56" i="11"/>
  <c r="T56" i="11"/>
  <c r="S56" i="11"/>
  <c r="R56" i="11"/>
  <c r="Q56" i="11"/>
  <c r="P56" i="11"/>
  <c r="O56" i="11"/>
  <c r="N56" i="11"/>
  <c r="M56" i="11"/>
  <c r="L56" i="11"/>
  <c r="K56" i="11"/>
  <c r="J56" i="11"/>
  <c r="I56" i="11"/>
  <c r="G56" i="11"/>
  <c r="F56" i="11"/>
  <c r="E56" i="11"/>
  <c r="D56" i="11"/>
  <c r="C56" i="11"/>
  <c r="B56" i="11"/>
  <c r="X55" i="11"/>
  <c r="W55" i="11"/>
  <c r="V55" i="11"/>
  <c r="U55" i="11"/>
  <c r="T55" i="11"/>
  <c r="S55" i="11"/>
  <c r="G55" i="11"/>
  <c r="F55" i="11"/>
  <c r="E55" i="11"/>
  <c r="D55" i="11"/>
  <c r="C55" i="11"/>
  <c r="B55" i="11"/>
  <c r="X54" i="11"/>
  <c r="W54" i="11"/>
  <c r="V54" i="11"/>
  <c r="U54" i="11"/>
  <c r="T54" i="11"/>
  <c r="S54" i="11"/>
  <c r="R54" i="11"/>
  <c r="Q54" i="11"/>
  <c r="P54" i="11"/>
  <c r="O54" i="11"/>
  <c r="N54" i="11"/>
  <c r="M54" i="11"/>
  <c r="L54" i="11"/>
  <c r="K54" i="11"/>
  <c r="J54" i="11"/>
  <c r="I54" i="11"/>
  <c r="G54" i="11"/>
  <c r="F54" i="11"/>
  <c r="E54" i="11"/>
  <c r="C54" i="11"/>
  <c r="B54" i="11"/>
  <c r="X53" i="11"/>
  <c r="W53" i="11"/>
  <c r="V53" i="11"/>
  <c r="U53" i="11"/>
  <c r="T53" i="11"/>
  <c r="S53" i="11"/>
  <c r="I53" i="11"/>
  <c r="G53" i="11"/>
  <c r="F53" i="11"/>
  <c r="E53" i="11"/>
  <c r="D53" i="11"/>
  <c r="C53" i="11"/>
  <c r="B53" i="11"/>
  <c r="X52" i="11"/>
  <c r="W52" i="11"/>
  <c r="V52" i="11"/>
  <c r="U52" i="11"/>
  <c r="T52" i="11"/>
  <c r="S52" i="11"/>
  <c r="I52" i="11"/>
  <c r="G52" i="11"/>
  <c r="F52" i="11"/>
  <c r="E52" i="11"/>
  <c r="C52" i="11"/>
  <c r="B52" i="11"/>
  <c r="X51" i="11"/>
  <c r="W51" i="11"/>
  <c r="V51" i="11"/>
  <c r="U51" i="11"/>
  <c r="T51" i="11"/>
  <c r="S51" i="11"/>
  <c r="M51" i="11"/>
  <c r="L51" i="11"/>
  <c r="K51" i="11"/>
  <c r="G51" i="11"/>
  <c r="F51" i="11"/>
  <c r="E51" i="11"/>
  <c r="C51" i="11"/>
  <c r="B51" i="11"/>
  <c r="X47" i="11"/>
  <c r="W47" i="11"/>
  <c r="V47" i="11"/>
  <c r="U47" i="11"/>
  <c r="T47" i="11"/>
  <c r="S47" i="11"/>
  <c r="G47" i="11"/>
  <c r="F47" i="11"/>
  <c r="E47" i="11"/>
  <c r="D47" i="11"/>
  <c r="C47" i="11"/>
  <c r="B47" i="11"/>
  <c r="X46" i="11"/>
  <c r="W46" i="11"/>
  <c r="V46" i="11"/>
  <c r="U46" i="11"/>
  <c r="T46" i="11"/>
  <c r="S46" i="11"/>
  <c r="R46" i="11"/>
  <c r="Q46" i="11"/>
  <c r="P46" i="11"/>
  <c r="O46" i="11"/>
  <c r="N46" i="11"/>
  <c r="M46" i="11"/>
  <c r="L46" i="11"/>
  <c r="K46" i="11"/>
  <c r="J46" i="11"/>
  <c r="G46" i="11"/>
  <c r="F46" i="11"/>
  <c r="E46" i="11"/>
  <c r="C46" i="11"/>
  <c r="B46" i="11"/>
  <c r="X45" i="11"/>
  <c r="W45" i="11"/>
  <c r="V45" i="11"/>
  <c r="U45" i="11"/>
  <c r="T45" i="11"/>
  <c r="S45" i="11"/>
  <c r="I45" i="11"/>
  <c r="G45" i="11"/>
  <c r="F45" i="11"/>
  <c r="E45" i="11"/>
  <c r="D45" i="11"/>
  <c r="C45" i="11"/>
  <c r="B45" i="11"/>
  <c r="X44" i="11"/>
  <c r="W44" i="11"/>
  <c r="V44" i="11"/>
  <c r="U44" i="11"/>
  <c r="T44" i="11"/>
  <c r="S44" i="11"/>
  <c r="R44" i="11"/>
  <c r="Q44" i="11"/>
  <c r="P44" i="11"/>
  <c r="O44" i="11"/>
  <c r="N44" i="11"/>
  <c r="M44" i="11"/>
  <c r="L44" i="11"/>
  <c r="K44" i="11"/>
  <c r="J44" i="11"/>
  <c r="I44" i="11"/>
  <c r="G44" i="11"/>
  <c r="F44" i="11"/>
  <c r="E44" i="11"/>
  <c r="C44" i="11"/>
  <c r="B44" i="11"/>
  <c r="I43" i="11"/>
  <c r="X42" i="11"/>
  <c r="W42" i="11"/>
  <c r="V42" i="11"/>
  <c r="U42" i="11"/>
  <c r="T42" i="11"/>
  <c r="S42" i="11"/>
  <c r="R42" i="11"/>
  <c r="Q42" i="11"/>
  <c r="P42" i="11"/>
  <c r="O42" i="11"/>
  <c r="N42" i="11"/>
  <c r="M42" i="11"/>
  <c r="L42" i="11"/>
  <c r="K42" i="11"/>
  <c r="J42" i="11"/>
  <c r="I42" i="11"/>
  <c r="G42" i="11"/>
  <c r="F42" i="11"/>
  <c r="E42" i="11"/>
  <c r="D42" i="11"/>
  <c r="C42" i="11"/>
  <c r="B42" i="11"/>
  <c r="X41" i="11"/>
  <c r="W41" i="11"/>
  <c r="V41" i="11"/>
  <c r="U41" i="11"/>
  <c r="T41" i="11"/>
  <c r="S41" i="11"/>
  <c r="R41" i="11"/>
  <c r="Q41" i="11"/>
  <c r="P41" i="11"/>
  <c r="O41" i="11"/>
  <c r="N41" i="11"/>
  <c r="M41" i="11"/>
  <c r="L41" i="11"/>
  <c r="K41" i="11"/>
  <c r="J41" i="11"/>
  <c r="I41" i="11"/>
  <c r="G41" i="11"/>
  <c r="F41" i="11"/>
  <c r="E41" i="11"/>
  <c r="C41" i="11"/>
  <c r="B41" i="11"/>
  <c r="AA40" i="11"/>
  <c r="Z40" i="11"/>
  <c r="Y40" i="11"/>
  <c r="X40" i="11"/>
  <c r="W40" i="11"/>
  <c r="V40" i="11"/>
  <c r="U40" i="11"/>
  <c r="T40" i="11"/>
  <c r="S40" i="11"/>
  <c r="R40" i="11"/>
  <c r="Q40" i="11"/>
  <c r="P40" i="11"/>
  <c r="O40" i="11"/>
  <c r="N40" i="11"/>
  <c r="M40" i="11"/>
  <c r="L40" i="11"/>
  <c r="K40" i="11"/>
  <c r="J40" i="11"/>
  <c r="I40" i="11"/>
  <c r="G40" i="11"/>
  <c r="F40" i="11"/>
  <c r="E40" i="11"/>
  <c r="D40" i="11"/>
  <c r="C40" i="11"/>
  <c r="B40" i="11"/>
  <c r="X39" i="11"/>
  <c r="W39" i="11"/>
  <c r="V39" i="11"/>
  <c r="U39" i="11"/>
  <c r="T39" i="11"/>
  <c r="S39" i="11"/>
  <c r="I39" i="11"/>
  <c r="G39" i="11"/>
  <c r="F39" i="11"/>
  <c r="E39" i="11"/>
  <c r="C39" i="11"/>
  <c r="B39" i="11"/>
  <c r="X38" i="11"/>
  <c r="W38" i="11"/>
  <c r="V38" i="11"/>
  <c r="U38" i="11"/>
  <c r="T38" i="11"/>
  <c r="S38" i="11"/>
  <c r="I38" i="11"/>
  <c r="G38" i="11"/>
  <c r="F38" i="11"/>
  <c r="E38" i="11"/>
  <c r="D38" i="11"/>
  <c r="C38" i="11"/>
  <c r="B38" i="11"/>
  <c r="X37" i="11"/>
  <c r="W37" i="11"/>
  <c r="V37" i="11"/>
  <c r="U37" i="11"/>
  <c r="T37" i="11"/>
  <c r="S37" i="11"/>
  <c r="G37" i="11"/>
  <c r="F37" i="11"/>
  <c r="E37" i="11"/>
  <c r="D37" i="11"/>
  <c r="C37" i="11"/>
  <c r="B37" i="11"/>
  <c r="X34" i="11"/>
  <c r="W34" i="11"/>
  <c r="V34" i="11"/>
  <c r="U34" i="11"/>
  <c r="T34" i="11"/>
  <c r="S34" i="11"/>
  <c r="N34" i="11"/>
  <c r="M34" i="11"/>
  <c r="L34" i="11"/>
  <c r="K34" i="11"/>
  <c r="G34" i="11"/>
  <c r="F34" i="11"/>
  <c r="E34" i="11"/>
  <c r="C34" i="11"/>
  <c r="B34" i="11"/>
  <c r="AA33" i="11"/>
  <c r="X33" i="11"/>
  <c r="W33" i="11"/>
  <c r="V33" i="11"/>
  <c r="U33" i="11"/>
  <c r="T33" i="11"/>
  <c r="S33" i="11"/>
  <c r="N33" i="11"/>
  <c r="M33" i="11"/>
  <c r="L33" i="11"/>
  <c r="K33" i="11"/>
  <c r="I33" i="11"/>
  <c r="G33" i="11"/>
  <c r="F33" i="11"/>
  <c r="E33" i="11"/>
  <c r="C33" i="11"/>
  <c r="B33" i="11"/>
  <c r="X32" i="11"/>
  <c r="W32" i="11"/>
  <c r="V32" i="11"/>
  <c r="U32" i="11"/>
  <c r="T32" i="11"/>
  <c r="S32" i="11"/>
  <c r="R32" i="11"/>
  <c r="Q32" i="11"/>
  <c r="P32" i="11"/>
  <c r="O32" i="11"/>
  <c r="N32" i="11"/>
  <c r="M32" i="11"/>
  <c r="L32" i="11"/>
  <c r="K32" i="11"/>
  <c r="J32" i="11"/>
  <c r="I32" i="11"/>
  <c r="G32" i="11"/>
  <c r="F32" i="11"/>
  <c r="E32" i="11"/>
  <c r="C32" i="11"/>
  <c r="B32" i="11"/>
  <c r="X31" i="11"/>
  <c r="W31" i="11"/>
  <c r="V31" i="11"/>
  <c r="U31" i="11"/>
  <c r="T31" i="11"/>
  <c r="S31" i="11"/>
  <c r="R31" i="11"/>
  <c r="Q31" i="11"/>
  <c r="P31" i="11"/>
  <c r="O31" i="11"/>
  <c r="N31" i="11"/>
  <c r="M31" i="11"/>
  <c r="L31" i="11"/>
  <c r="K31" i="11"/>
  <c r="J31" i="11"/>
  <c r="I31" i="11"/>
  <c r="G31" i="11"/>
  <c r="F31" i="11"/>
  <c r="E31" i="11"/>
  <c r="D31" i="11"/>
  <c r="C31" i="11"/>
  <c r="B31" i="11"/>
  <c r="X30" i="11"/>
  <c r="W30" i="11"/>
  <c r="V30" i="11"/>
  <c r="U30" i="11"/>
  <c r="T30" i="11"/>
  <c r="S30" i="11"/>
  <c r="G30" i="11"/>
  <c r="F30" i="11"/>
  <c r="E30" i="11"/>
  <c r="D30" i="11"/>
  <c r="C30" i="11"/>
  <c r="B30" i="11"/>
  <c r="AA28" i="11"/>
  <c r="Z28" i="11"/>
  <c r="Y28" i="11"/>
  <c r="G28" i="11"/>
  <c r="F28" i="11"/>
  <c r="E28" i="11"/>
  <c r="C28" i="11"/>
  <c r="B28" i="11"/>
  <c r="X27" i="11"/>
  <c r="W27" i="11"/>
  <c r="V27" i="11"/>
  <c r="U27" i="11"/>
  <c r="T27" i="11"/>
  <c r="S27" i="11"/>
  <c r="G27" i="11"/>
  <c r="F27" i="11"/>
  <c r="E27" i="11"/>
  <c r="C27" i="11"/>
  <c r="B27" i="11"/>
  <c r="X26" i="11"/>
  <c r="W26" i="11"/>
  <c r="V26" i="11"/>
  <c r="U26" i="11"/>
  <c r="T26" i="11"/>
  <c r="S26" i="11"/>
  <c r="G26" i="11"/>
  <c r="F26" i="11"/>
  <c r="E26" i="11"/>
  <c r="D26" i="11"/>
  <c r="C26" i="11"/>
  <c r="B26" i="11"/>
  <c r="X25" i="11"/>
  <c r="W25" i="11"/>
  <c r="V25" i="11"/>
  <c r="U25" i="11"/>
  <c r="T25" i="11"/>
  <c r="S25" i="11"/>
  <c r="G25" i="11"/>
  <c r="F25" i="11"/>
  <c r="E25" i="11"/>
  <c r="D25" i="11"/>
  <c r="C25" i="11"/>
  <c r="B25" i="11"/>
  <c r="Z24" i="11"/>
  <c r="Y24" i="11"/>
  <c r="X24" i="11"/>
  <c r="W24" i="11"/>
  <c r="V24" i="11"/>
  <c r="U24" i="11"/>
  <c r="T24" i="11"/>
  <c r="S24" i="11"/>
  <c r="I24" i="11"/>
  <c r="G24" i="11"/>
  <c r="F24" i="11"/>
  <c r="E24" i="11"/>
  <c r="D24" i="11"/>
  <c r="X23" i="11"/>
  <c r="W23" i="11"/>
  <c r="V23" i="11"/>
  <c r="U23" i="11"/>
  <c r="T23" i="11"/>
  <c r="S23" i="11"/>
  <c r="G23" i="11"/>
  <c r="F23" i="11"/>
  <c r="E23" i="11"/>
  <c r="C23" i="11"/>
  <c r="B23" i="11"/>
  <c r="AA22" i="11"/>
  <c r="Z22" i="11"/>
  <c r="Y22" i="11"/>
  <c r="X22" i="11"/>
  <c r="W22" i="11"/>
  <c r="V22" i="11"/>
  <c r="U22" i="11"/>
  <c r="T22" i="11"/>
  <c r="S22" i="11"/>
  <c r="I22" i="11"/>
  <c r="G22" i="11"/>
  <c r="F22" i="11"/>
  <c r="E22" i="11"/>
  <c r="D22" i="11"/>
  <c r="C22" i="11"/>
  <c r="B22" i="11"/>
  <c r="X21" i="11"/>
  <c r="W21" i="11"/>
  <c r="V21" i="11"/>
  <c r="U21" i="11"/>
  <c r="T21" i="11"/>
  <c r="S21" i="11"/>
  <c r="R21" i="11"/>
  <c r="Q21" i="11"/>
  <c r="P21" i="11"/>
  <c r="O21" i="11"/>
  <c r="N21" i="11"/>
  <c r="M21" i="11"/>
  <c r="L21" i="11"/>
  <c r="K21" i="11"/>
  <c r="J21" i="11"/>
  <c r="I21" i="11"/>
  <c r="G21" i="11"/>
  <c r="F21" i="11"/>
  <c r="E21" i="11"/>
  <c r="D21" i="11"/>
  <c r="C21" i="11"/>
  <c r="B21" i="11"/>
  <c r="X20" i="11"/>
  <c r="W20" i="11"/>
  <c r="V20" i="11"/>
  <c r="U20" i="11"/>
  <c r="T20" i="11"/>
  <c r="S20" i="11"/>
  <c r="R20" i="11"/>
  <c r="Q20" i="11"/>
  <c r="P20" i="11"/>
  <c r="O20" i="11"/>
  <c r="N20" i="11"/>
  <c r="M20" i="11"/>
  <c r="L20" i="11"/>
  <c r="K20" i="11"/>
  <c r="J20" i="11"/>
  <c r="I20" i="11"/>
  <c r="G20" i="11"/>
  <c r="F20" i="11"/>
  <c r="E20" i="11"/>
  <c r="D20" i="11"/>
  <c r="C20" i="11"/>
  <c r="B20" i="11"/>
  <c r="X19" i="11"/>
  <c r="W19" i="11"/>
  <c r="V19" i="11"/>
  <c r="U19" i="11"/>
  <c r="T19" i="11"/>
  <c r="S19" i="11"/>
  <c r="R19" i="11"/>
  <c r="Q19" i="11"/>
  <c r="P19" i="11"/>
  <c r="O19" i="11"/>
  <c r="N19" i="11"/>
  <c r="M19" i="11"/>
  <c r="L19" i="11"/>
  <c r="K19" i="11"/>
  <c r="J19" i="11"/>
  <c r="I19" i="11"/>
  <c r="G19" i="11"/>
  <c r="F19" i="11"/>
  <c r="E19" i="11"/>
  <c r="D19" i="11"/>
  <c r="C19" i="11"/>
  <c r="B19" i="11"/>
  <c r="X18" i="11"/>
  <c r="W18" i="11"/>
  <c r="V18" i="11"/>
  <c r="U18" i="11"/>
  <c r="T18" i="11"/>
  <c r="S18" i="11"/>
  <c r="I18" i="11"/>
  <c r="G18" i="11"/>
  <c r="F18" i="11"/>
  <c r="E18" i="11"/>
  <c r="D18" i="11"/>
  <c r="C18" i="11"/>
  <c r="B18" i="11"/>
  <c r="X17" i="11"/>
  <c r="W17" i="11"/>
  <c r="V17" i="11"/>
  <c r="U17" i="11"/>
  <c r="T17" i="11"/>
  <c r="S17" i="11"/>
  <c r="I17" i="11"/>
  <c r="G17" i="11"/>
  <c r="F17" i="11"/>
  <c r="E17" i="11"/>
  <c r="D17" i="11"/>
  <c r="C17" i="11"/>
  <c r="B17" i="11"/>
  <c r="X16" i="11"/>
  <c r="W16" i="11"/>
  <c r="V16" i="11"/>
  <c r="U16" i="11"/>
  <c r="T16" i="11"/>
  <c r="S16" i="11"/>
  <c r="I16" i="11"/>
  <c r="G16" i="11"/>
  <c r="F16" i="11"/>
  <c r="E16" i="11"/>
  <c r="D16" i="11"/>
  <c r="C16" i="11"/>
  <c r="B16" i="11"/>
  <c r="X15" i="11"/>
  <c r="W15" i="11"/>
  <c r="V15" i="11"/>
  <c r="U15" i="11"/>
  <c r="T15" i="11"/>
  <c r="S15" i="11"/>
  <c r="I15" i="11"/>
  <c r="G15" i="11"/>
  <c r="F15" i="11"/>
  <c r="E15" i="11"/>
  <c r="D15" i="11"/>
  <c r="C15" i="11"/>
  <c r="B15" i="11"/>
  <c r="X14" i="11"/>
  <c r="W14" i="11"/>
  <c r="V14" i="11"/>
  <c r="U14" i="11"/>
  <c r="T14" i="11"/>
  <c r="S14" i="11"/>
  <c r="I14" i="11"/>
  <c r="G14" i="11"/>
  <c r="F14" i="11"/>
  <c r="E14" i="11"/>
  <c r="C14" i="11"/>
  <c r="B14" i="11"/>
  <c r="X13" i="11"/>
  <c r="W13" i="11"/>
  <c r="V13" i="11"/>
  <c r="U13" i="11"/>
  <c r="T13" i="11"/>
  <c r="S13" i="11"/>
  <c r="I13" i="11"/>
  <c r="G13" i="11"/>
  <c r="F13" i="11"/>
  <c r="E13" i="11"/>
  <c r="C13" i="11"/>
  <c r="B13" i="11"/>
  <c r="X12" i="11"/>
  <c r="W12" i="11"/>
  <c r="V12" i="11"/>
  <c r="U12" i="11"/>
  <c r="T12" i="11"/>
  <c r="S12" i="11"/>
  <c r="R12" i="11"/>
  <c r="Q12" i="11"/>
  <c r="P12" i="11"/>
  <c r="O12" i="11"/>
  <c r="N12" i="11"/>
  <c r="M12" i="11"/>
  <c r="L12" i="11"/>
  <c r="K12" i="11"/>
  <c r="J12" i="11"/>
  <c r="G12" i="11"/>
  <c r="F12" i="11"/>
  <c r="E12" i="11"/>
  <c r="D12" i="11"/>
  <c r="C12" i="11"/>
  <c r="B12" i="11"/>
  <c r="AA11" i="11"/>
  <c r="Z11" i="11"/>
  <c r="Y11" i="11"/>
  <c r="X11" i="11"/>
  <c r="W11" i="11"/>
  <c r="V11" i="11"/>
  <c r="U11" i="11"/>
  <c r="T11" i="11"/>
  <c r="S11" i="11"/>
  <c r="R11" i="11"/>
  <c r="Q11" i="11"/>
  <c r="P11" i="11"/>
  <c r="O11" i="11"/>
  <c r="N11" i="11"/>
  <c r="M11" i="11"/>
  <c r="L11" i="11"/>
  <c r="K11" i="11"/>
  <c r="J11" i="11"/>
  <c r="I11" i="11"/>
  <c r="G11" i="11"/>
  <c r="F11" i="11"/>
  <c r="E11" i="11"/>
  <c r="X10" i="11"/>
  <c r="W10" i="11"/>
  <c r="V10" i="11"/>
  <c r="U10" i="11"/>
  <c r="T10" i="11"/>
  <c r="S10" i="11"/>
  <c r="G10" i="11"/>
  <c r="F10" i="11"/>
  <c r="E10" i="11"/>
  <c r="C10" i="11"/>
  <c r="B10" i="11"/>
  <c r="X9" i="11"/>
  <c r="W9" i="11"/>
  <c r="V9" i="11"/>
  <c r="U9" i="11"/>
  <c r="T9" i="11"/>
  <c r="S9" i="11"/>
  <c r="M9" i="11"/>
  <c r="L9" i="11"/>
  <c r="K9" i="11"/>
  <c r="I9" i="11"/>
  <c r="G9" i="11"/>
  <c r="F9" i="11"/>
  <c r="E9" i="11"/>
  <c r="C9" i="11"/>
  <c r="B9" i="11"/>
  <c r="X8" i="11"/>
  <c r="W8" i="11"/>
  <c r="V8" i="11"/>
  <c r="U8" i="11"/>
  <c r="T8" i="11"/>
  <c r="S8" i="11"/>
  <c r="M8" i="11"/>
  <c r="L8" i="11"/>
  <c r="K8" i="11"/>
  <c r="I8" i="11"/>
  <c r="G8" i="11"/>
  <c r="F8" i="11"/>
  <c r="E8" i="11"/>
  <c r="C8" i="11"/>
  <c r="B8" i="11"/>
  <c r="X7" i="11"/>
  <c r="W7" i="11"/>
  <c r="V7" i="11"/>
  <c r="U7" i="11"/>
  <c r="T7" i="11"/>
  <c r="S7" i="11"/>
  <c r="R7" i="11"/>
  <c r="Q7" i="11"/>
  <c r="P7" i="11"/>
  <c r="O7" i="11"/>
  <c r="N7" i="11"/>
  <c r="M7" i="11"/>
  <c r="L7" i="11"/>
  <c r="K7" i="11"/>
  <c r="I7" i="11"/>
  <c r="G7" i="11"/>
  <c r="F7" i="11"/>
  <c r="E7" i="11"/>
  <c r="C7" i="11"/>
  <c r="J246" i="5" l="1"/>
  <c r="C229" i="5"/>
  <c r="C22" i="5"/>
  <c r="X268" i="5"/>
  <c r="W268" i="5"/>
  <c r="V268" i="5"/>
  <c r="U268" i="5"/>
  <c r="T268" i="5"/>
  <c r="S268" i="5"/>
  <c r="R268" i="5"/>
  <c r="Q268" i="5"/>
  <c r="P268" i="5"/>
  <c r="O268" i="5"/>
  <c r="N268" i="5"/>
  <c r="M268" i="5"/>
  <c r="L268" i="5"/>
  <c r="K268" i="5"/>
  <c r="J268" i="5"/>
  <c r="I268" i="5"/>
  <c r="G268" i="5"/>
  <c r="F268" i="5"/>
  <c r="E268" i="5"/>
  <c r="D268" i="5"/>
  <c r="C268" i="5"/>
  <c r="AA265" i="5"/>
  <c r="Z265" i="5"/>
  <c r="Y265" i="5"/>
  <c r="X265" i="5"/>
  <c r="W265" i="5"/>
  <c r="V265" i="5"/>
  <c r="U265" i="5"/>
  <c r="T265" i="5"/>
  <c r="S265" i="5"/>
  <c r="R265" i="5"/>
  <c r="Q265" i="5"/>
  <c r="P265" i="5"/>
  <c r="O265" i="5"/>
  <c r="N265" i="5"/>
  <c r="M265" i="5"/>
  <c r="L265" i="5"/>
  <c r="K265" i="5"/>
  <c r="J265" i="5"/>
  <c r="I265" i="5"/>
  <c r="G265" i="5"/>
  <c r="E265" i="5"/>
  <c r="D265" i="5"/>
  <c r="C265" i="5"/>
  <c r="B265" i="5"/>
  <c r="X262" i="5"/>
  <c r="W262" i="5"/>
  <c r="V262" i="5"/>
  <c r="U262" i="5"/>
  <c r="T262" i="5"/>
  <c r="S262" i="5"/>
  <c r="R262" i="5"/>
  <c r="Q262" i="5"/>
  <c r="P262" i="5"/>
  <c r="O262" i="5"/>
  <c r="N262" i="5"/>
  <c r="M262" i="5"/>
  <c r="L262" i="5"/>
  <c r="K262" i="5"/>
  <c r="J262" i="5"/>
  <c r="I262" i="5"/>
  <c r="G262" i="5"/>
  <c r="F262" i="5"/>
  <c r="E262" i="5"/>
  <c r="D262" i="5"/>
  <c r="C262" i="5"/>
  <c r="B262" i="5"/>
  <c r="X261" i="5"/>
  <c r="W261" i="5"/>
  <c r="V261" i="5"/>
  <c r="U261" i="5"/>
  <c r="T261" i="5"/>
  <c r="S261" i="5"/>
  <c r="R261" i="5"/>
  <c r="Q261" i="5"/>
  <c r="P261" i="5"/>
  <c r="O261" i="5"/>
  <c r="N261" i="5"/>
  <c r="M261" i="5"/>
  <c r="L261" i="5"/>
  <c r="K261" i="5"/>
  <c r="J261" i="5"/>
  <c r="I261" i="5"/>
  <c r="G261" i="5"/>
  <c r="F261" i="5"/>
  <c r="E261" i="5"/>
  <c r="D261" i="5"/>
  <c r="C261" i="5"/>
  <c r="B261" i="5"/>
  <c r="X260" i="5"/>
  <c r="W260" i="5"/>
  <c r="V260" i="5"/>
  <c r="U260" i="5"/>
  <c r="T260" i="5"/>
  <c r="S260" i="5"/>
  <c r="G260" i="5"/>
  <c r="F260" i="5"/>
  <c r="E260" i="5"/>
  <c r="D260" i="5"/>
  <c r="C260" i="5"/>
  <c r="B260" i="5"/>
  <c r="AA259" i="5"/>
  <c r="Z259" i="5"/>
  <c r="Y259" i="5"/>
  <c r="X259" i="5"/>
  <c r="W259" i="5"/>
  <c r="V259" i="5"/>
  <c r="U259" i="5"/>
  <c r="T259" i="5"/>
  <c r="S259" i="5"/>
  <c r="R259" i="5"/>
  <c r="Q259" i="5"/>
  <c r="P259" i="5"/>
  <c r="O259" i="5"/>
  <c r="N259" i="5"/>
  <c r="M259" i="5"/>
  <c r="L259" i="5"/>
  <c r="K259" i="5"/>
  <c r="J259" i="5"/>
  <c r="I259" i="5"/>
  <c r="G259" i="5"/>
  <c r="F259" i="5"/>
  <c r="E259" i="5"/>
  <c r="D259" i="5"/>
  <c r="B259" i="5"/>
  <c r="X258" i="5"/>
  <c r="W258" i="5"/>
  <c r="V258" i="5"/>
  <c r="U258" i="5"/>
  <c r="T258" i="5"/>
  <c r="S258" i="5"/>
  <c r="R258" i="5"/>
  <c r="Q258" i="5"/>
  <c r="P258" i="5"/>
  <c r="O258" i="5"/>
  <c r="N258" i="5"/>
  <c r="M258" i="5"/>
  <c r="L258" i="5"/>
  <c r="K258" i="5"/>
  <c r="J258" i="5"/>
  <c r="G258" i="5"/>
  <c r="F258" i="5"/>
  <c r="E258" i="5"/>
  <c r="D258" i="5"/>
  <c r="C258" i="5"/>
  <c r="B258" i="5"/>
  <c r="X257" i="5"/>
  <c r="W257" i="5"/>
  <c r="V257" i="5"/>
  <c r="U257" i="5"/>
  <c r="T257" i="5"/>
  <c r="S257" i="5"/>
  <c r="R257" i="5"/>
  <c r="Q257" i="5"/>
  <c r="P257" i="5"/>
  <c r="O257" i="5"/>
  <c r="N257" i="5"/>
  <c r="M257" i="5"/>
  <c r="L257" i="5"/>
  <c r="K257" i="5"/>
  <c r="J257" i="5"/>
  <c r="I257" i="5"/>
  <c r="G257" i="5"/>
  <c r="F257" i="5"/>
  <c r="E257" i="5"/>
  <c r="D257" i="5"/>
  <c r="C257" i="5"/>
  <c r="B257" i="5"/>
  <c r="X256" i="5"/>
  <c r="W256" i="5"/>
  <c r="V256" i="5"/>
  <c r="U256" i="5"/>
  <c r="T256" i="5"/>
  <c r="S256" i="5"/>
  <c r="R256" i="5"/>
  <c r="Q256" i="5"/>
  <c r="P256" i="5"/>
  <c r="O256" i="5"/>
  <c r="N256" i="5"/>
  <c r="M256" i="5"/>
  <c r="L256" i="5"/>
  <c r="K256" i="5"/>
  <c r="J256" i="5"/>
  <c r="I256" i="5"/>
  <c r="G256" i="5"/>
  <c r="F256" i="5"/>
  <c r="E256" i="5"/>
  <c r="D256" i="5"/>
  <c r="B256" i="5"/>
  <c r="X255" i="5"/>
  <c r="W255" i="5"/>
  <c r="V255" i="5"/>
  <c r="U255" i="5"/>
  <c r="T255" i="5"/>
  <c r="S255" i="5"/>
  <c r="R255" i="5"/>
  <c r="Q255" i="5"/>
  <c r="P255" i="5"/>
  <c r="O255" i="5"/>
  <c r="N255" i="5"/>
  <c r="M255" i="5"/>
  <c r="L255" i="5"/>
  <c r="K255" i="5"/>
  <c r="J255" i="5"/>
  <c r="I255" i="5"/>
  <c r="G255" i="5"/>
  <c r="F255" i="5"/>
  <c r="E255" i="5"/>
  <c r="D255" i="5"/>
  <c r="B255" i="5"/>
  <c r="X254" i="5"/>
  <c r="W254" i="5"/>
  <c r="V254" i="5"/>
  <c r="U254" i="5"/>
  <c r="T254" i="5"/>
  <c r="S254" i="5"/>
  <c r="R254" i="5"/>
  <c r="Q254" i="5"/>
  <c r="P254" i="5"/>
  <c r="O254" i="5"/>
  <c r="N254" i="5"/>
  <c r="M254" i="5"/>
  <c r="L254" i="5"/>
  <c r="K254" i="5"/>
  <c r="J254" i="5"/>
  <c r="I254" i="5"/>
  <c r="G254" i="5"/>
  <c r="F254" i="5"/>
  <c r="E254" i="5"/>
  <c r="D254" i="5"/>
  <c r="B254" i="5"/>
  <c r="AA253" i="5"/>
  <c r="Z253" i="5"/>
  <c r="Y253" i="5"/>
  <c r="X253" i="5"/>
  <c r="W253" i="5"/>
  <c r="V253" i="5"/>
  <c r="U253" i="5"/>
  <c r="T253" i="5"/>
  <c r="S253" i="5"/>
  <c r="R253" i="5"/>
  <c r="Q253" i="5"/>
  <c r="P253" i="5"/>
  <c r="O253" i="5"/>
  <c r="N253" i="5"/>
  <c r="M253" i="5"/>
  <c r="L253" i="5"/>
  <c r="K253" i="5"/>
  <c r="J253" i="5"/>
  <c r="I253" i="5"/>
  <c r="G253" i="5"/>
  <c r="F253" i="5"/>
  <c r="E253" i="5"/>
  <c r="D253" i="5"/>
  <c r="C253" i="5"/>
  <c r="B253" i="5"/>
  <c r="X252" i="5"/>
  <c r="W252" i="5"/>
  <c r="V252" i="5"/>
  <c r="U252" i="5"/>
  <c r="T252" i="5"/>
  <c r="S252" i="5"/>
  <c r="R252" i="5"/>
  <c r="Q252" i="5"/>
  <c r="P252" i="5"/>
  <c r="O252" i="5"/>
  <c r="N252" i="5"/>
  <c r="M252" i="5"/>
  <c r="L252" i="5"/>
  <c r="K252" i="5"/>
  <c r="J252" i="5"/>
  <c r="I252" i="5"/>
  <c r="G252" i="5"/>
  <c r="F252" i="5"/>
  <c r="E252" i="5"/>
  <c r="D252" i="5"/>
  <c r="B252" i="5"/>
  <c r="AA251" i="5"/>
  <c r="Z251" i="5"/>
  <c r="Y251" i="5"/>
  <c r="X251" i="5"/>
  <c r="W251" i="5"/>
  <c r="V251" i="5"/>
  <c r="U251" i="5"/>
  <c r="T251" i="5"/>
  <c r="S251" i="5"/>
  <c r="R251" i="5"/>
  <c r="Q251" i="5"/>
  <c r="P251" i="5"/>
  <c r="O251" i="5"/>
  <c r="N251" i="5"/>
  <c r="M251" i="5"/>
  <c r="L251" i="5"/>
  <c r="K251" i="5"/>
  <c r="J251" i="5"/>
  <c r="I251" i="5"/>
  <c r="G251" i="5"/>
  <c r="F251" i="5"/>
  <c r="E251" i="5"/>
  <c r="D251" i="5"/>
  <c r="C251" i="5"/>
  <c r="B251" i="5"/>
  <c r="AA250" i="5"/>
  <c r="Z250" i="5"/>
  <c r="Y250" i="5"/>
  <c r="X250" i="5"/>
  <c r="W250" i="5"/>
  <c r="V250" i="5"/>
  <c r="U250" i="5"/>
  <c r="T250" i="5"/>
  <c r="S250" i="5"/>
  <c r="R250" i="5"/>
  <c r="Q250" i="5"/>
  <c r="P250" i="5"/>
  <c r="O250" i="5"/>
  <c r="N250" i="5"/>
  <c r="M250" i="5"/>
  <c r="L250" i="5"/>
  <c r="K250" i="5"/>
  <c r="J250" i="5"/>
  <c r="I250" i="5"/>
  <c r="G250" i="5"/>
  <c r="F250" i="5"/>
  <c r="E250" i="5"/>
  <c r="D250" i="5"/>
  <c r="C250" i="5"/>
  <c r="B250" i="5"/>
  <c r="AA249" i="5"/>
  <c r="Z249" i="5"/>
  <c r="Y249" i="5"/>
  <c r="X249" i="5"/>
  <c r="W249" i="5"/>
  <c r="V249" i="5"/>
  <c r="U249" i="5"/>
  <c r="T249" i="5"/>
  <c r="S249" i="5"/>
  <c r="R249" i="5"/>
  <c r="Q249" i="5"/>
  <c r="P249" i="5"/>
  <c r="O249" i="5"/>
  <c r="N249" i="5"/>
  <c r="M249" i="5"/>
  <c r="L249" i="5"/>
  <c r="K249" i="5"/>
  <c r="J249" i="5"/>
  <c r="I249" i="5"/>
  <c r="G249" i="5"/>
  <c r="F249" i="5"/>
  <c r="E249" i="5"/>
  <c r="D249" i="5"/>
  <c r="C249" i="5"/>
  <c r="B249" i="5"/>
  <c r="R248" i="5"/>
  <c r="Q248" i="5"/>
  <c r="P248" i="5"/>
  <c r="O248" i="5"/>
  <c r="N248" i="5"/>
  <c r="M248" i="5"/>
  <c r="L248" i="5"/>
  <c r="K248" i="5"/>
  <c r="I248" i="5"/>
  <c r="G248" i="5"/>
  <c r="F248" i="5"/>
  <c r="E248" i="5"/>
  <c r="C248" i="5"/>
  <c r="B248" i="5"/>
  <c r="AA246" i="5"/>
  <c r="X246" i="5"/>
  <c r="W246" i="5"/>
  <c r="V246" i="5"/>
  <c r="U246" i="5"/>
  <c r="T246" i="5"/>
  <c r="S246" i="5"/>
  <c r="R246" i="5"/>
  <c r="Q246" i="5"/>
  <c r="P246" i="5"/>
  <c r="O246" i="5"/>
  <c r="N246" i="5"/>
  <c r="M246" i="5"/>
  <c r="L246" i="5"/>
  <c r="K246" i="5"/>
  <c r="I246" i="5"/>
  <c r="G246" i="5"/>
  <c r="E246" i="5"/>
  <c r="C246" i="5"/>
  <c r="B246" i="5"/>
  <c r="AA245" i="5"/>
  <c r="Z245" i="5"/>
  <c r="Y245" i="5"/>
  <c r="X245" i="5"/>
  <c r="W245" i="5"/>
  <c r="V245" i="5"/>
  <c r="U245" i="5"/>
  <c r="T245" i="5"/>
  <c r="S245" i="5"/>
  <c r="R245" i="5"/>
  <c r="Q245" i="5"/>
  <c r="P245" i="5"/>
  <c r="O245" i="5"/>
  <c r="N245" i="5"/>
  <c r="M245" i="5"/>
  <c r="L245" i="5"/>
  <c r="K245" i="5"/>
  <c r="J245" i="5"/>
  <c r="I245" i="5"/>
  <c r="G245" i="5"/>
  <c r="F245" i="5"/>
  <c r="E245" i="5"/>
  <c r="D245" i="5"/>
  <c r="B245" i="5"/>
  <c r="X244" i="5"/>
  <c r="W244" i="5"/>
  <c r="V244" i="5"/>
  <c r="U244" i="5"/>
  <c r="T244" i="5"/>
  <c r="S244" i="5"/>
  <c r="R244" i="5"/>
  <c r="Q244" i="5"/>
  <c r="P244" i="5"/>
  <c r="O244" i="5"/>
  <c r="N244" i="5"/>
  <c r="M244" i="5"/>
  <c r="L244" i="5"/>
  <c r="K244" i="5"/>
  <c r="J244" i="5"/>
  <c r="I244" i="5"/>
  <c r="G244" i="5"/>
  <c r="F244" i="5"/>
  <c r="E244" i="5"/>
  <c r="B244" i="5"/>
  <c r="AA243" i="5"/>
  <c r="Z243" i="5"/>
  <c r="Y243" i="5"/>
  <c r="X243" i="5"/>
  <c r="W243" i="5"/>
  <c r="V243" i="5"/>
  <c r="U243" i="5"/>
  <c r="T243" i="5"/>
  <c r="S243" i="5"/>
  <c r="R243" i="5"/>
  <c r="Q243" i="5"/>
  <c r="P243" i="5"/>
  <c r="O243" i="5"/>
  <c r="N243" i="5"/>
  <c r="M243" i="5"/>
  <c r="L243" i="5"/>
  <c r="K243" i="5"/>
  <c r="J243" i="5"/>
  <c r="I243" i="5"/>
  <c r="G243" i="5"/>
  <c r="F243" i="5"/>
  <c r="E243" i="5"/>
  <c r="D243" i="5"/>
  <c r="C243" i="5"/>
  <c r="B243" i="5"/>
  <c r="X242" i="5"/>
  <c r="W242" i="5"/>
  <c r="V242" i="5"/>
  <c r="U242" i="5"/>
  <c r="T242" i="5"/>
  <c r="S242" i="5"/>
  <c r="R242" i="5"/>
  <c r="Q242" i="5"/>
  <c r="P242" i="5"/>
  <c r="O242" i="5"/>
  <c r="N242" i="5"/>
  <c r="M242" i="5"/>
  <c r="L242" i="5"/>
  <c r="K242" i="5"/>
  <c r="J242" i="5"/>
  <c r="I242" i="5"/>
  <c r="G242" i="5"/>
  <c r="F242" i="5"/>
  <c r="E242" i="5"/>
  <c r="D242" i="5"/>
  <c r="B242" i="5"/>
  <c r="X241" i="5"/>
  <c r="W241" i="5"/>
  <c r="V241" i="5"/>
  <c r="U241" i="5"/>
  <c r="T241" i="5"/>
  <c r="S241" i="5"/>
  <c r="R241" i="5"/>
  <c r="Q241" i="5"/>
  <c r="P241" i="5"/>
  <c r="O241" i="5"/>
  <c r="N241" i="5"/>
  <c r="M241" i="5"/>
  <c r="L241" i="5"/>
  <c r="K241" i="5"/>
  <c r="J241" i="5"/>
  <c r="I241" i="5"/>
  <c r="G241" i="5"/>
  <c r="F241" i="5"/>
  <c r="E241" i="5"/>
  <c r="D241" i="5"/>
  <c r="B241" i="5"/>
  <c r="X240" i="5"/>
  <c r="W240" i="5"/>
  <c r="V240" i="5"/>
  <c r="U240" i="5"/>
  <c r="T240" i="5"/>
  <c r="S240" i="5"/>
  <c r="R240" i="5"/>
  <c r="Q240" i="5"/>
  <c r="P240" i="5"/>
  <c r="O240" i="5"/>
  <c r="N240" i="5"/>
  <c r="M240" i="5"/>
  <c r="L240" i="5"/>
  <c r="K240" i="5"/>
  <c r="J240" i="5"/>
  <c r="I240" i="5"/>
  <c r="G240" i="5"/>
  <c r="F240" i="5"/>
  <c r="E240" i="5"/>
  <c r="D240" i="5"/>
  <c r="B240" i="5"/>
  <c r="Z239" i="5"/>
  <c r="Y239" i="5"/>
  <c r="X239" i="5"/>
  <c r="W239" i="5"/>
  <c r="V239" i="5"/>
  <c r="U239" i="5"/>
  <c r="T239" i="5"/>
  <c r="S239" i="5"/>
  <c r="R239" i="5"/>
  <c r="Q239" i="5"/>
  <c r="P239" i="5"/>
  <c r="O239" i="5"/>
  <c r="N239" i="5"/>
  <c r="M239" i="5"/>
  <c r="L239" i="5"/>
  <c r="K239" i="5"/>
  <c r="J239" i="5"/>
  <c r="I239" i="5"/>
  <c r="G239" i="5"/>
  <c r="F239" i="5"/>
  <c r="E239" i="5"/>
  <c r="B239" i="5"/>
  <c r="AA237" i="5"/>
  <c r="Z237" i="5"/>
  <c r="Y237" i="5"/>
  <c r="X237" i="5"/>
  <c r="W237" i="5"/>
  <c r="V237" i="5"/>
  <c r="U237" i="5"/>
  <c r="T237" i="5"/>
  <c r="S237" i="5"/>
  <c r="R237" i="5"/>
  <c r="Q237" i="5"/>
  <c r="P237" i="5"/>
  <c r="O237" i="5"/>
  <c r="N237" i="5"/>
  <c r="M237" i="5"/>
  <c r="L237" i="5"/>
  <c r="K237" i="5"/>
  <c r="J237" i="5"/>
  <c r="I237" i="5"/>
  <c r="G237" i="5"/>
  <c r="F237" i="5"/>
  <c r="E237" i="5"/>
  <c r="C237" i="5"/>
  <c r="B237" i="5"/>
  <c r="X236" i="5"/>
  <c r="W236" i="5"/>
  <c r="V236" i="5"/>
  <c r="U236" i="5"/>
  <c r="T236" i="5"/>
  <c r="S236" i="5"/>
  <c r="R236" i="5"/>
  <c r="O236" i="5"/>
  <c r="N236" i="5"/>
  <c r="M236" i="5"/>
  <c r="L236" i="5"/>
  <c r="K236" i="5"/>
  <c r="J236" i="5"/>
  <c r="I236" i="5"/>
  <c r="G236" i="5"/>
  <c r="F236" i="5"/>
  <c r="E236" i="5"/>
  <c r="D236" i="5"/>
  <c r="C236" i="5"/>
  <c r="B236" i="5"/>
  <c r="AA235" i="5"/>
  <c r="Z235" i="5"/>
  <c r="Y235" i="5"/>
  <c r="X235" i="5"/>
  <c r="W235" i="5"/>
  <c r="V235" i="5"/>
  <c r="U235" i="5"/>
  <c r="T235" i="5"/>
  <c r="S235" i="5"/>
  <c r="R235" i="5"/>
  <c r="Q235" i="5"/>
  <c r="P235" i="5"/>
  <c r="O235" i="5"/>
  <c r="N235" i="5"/>
  <c r="M235" i="5"/>
  <c r="L235" i="5"/>
  <c r="K235" i="5"/>
  <c r="J235" i="5"/>
  <c r="I235" i="5"/>
  <c r="G235" i="5"/>
  <c r="F235" i="5"/>
  <c r="E235" i="5"/>
  <c r="D235" i="5"/>
  <c r="C235" i="5"/>
  <c r="B235" i="5"/>
  <c r="AA234" i="5"/>
  <c r="Z234" i="5"/>
  <c r="Y234" i="5"/>
  <c r="X234" i="5"/>
  <c r="W234" i="5"/>
  <c r="V234" i="5"/>
  <c r="U234" i="5"/>
  <c r="T234" i="5"/>
  <c r="S234" i="5"/>
  <c r="R234" i="5"/>
  <c r="Q234" i="5"/>
  <c r="P234" i="5"/>
  <c r="O234" i="5"/>
  <c r="N234" i="5"/>
  <c r="M234" i="5"/>
  <c r="L234" i="5"/>
  <c r="K234" i="5"/>
  <c r="J234" i="5"/>
  <c r="I234" i="5"/>
  <c r="G234" i="5"/>
  <c r="F234" i="5"/>
  <c r="E234" i="5"/>
  <c r="C234" i="5"/>
  <c r="B234" i="5"/>
  <c r="X231" i="5"/>
  <c r="W231" i="5"/>
  <c r="V231" i="5"/>
  <c r="U231" i="5"/>
  <c r="T231" i="5"/>
  <c r="S231" i="5"/>
  <c r="M231" i="5"/>
  <c r="L231" i="5"/>
  <c r="K231" i="5"/>
  <c r="G231" i="5"/>
  <c r="X230" i="5"/>
  <c r="W230" i="5"/>
  <c r="V230" i="5"/>
  <c r="U230" i="5"/>
  <c r="T230" i="5"/>
  <c r="S230" i="5"/>
  <c r="R230" i="5"/>
  <c r="Q230" i="5"/>
  <c r="P230" i="5"/>
  <c r="O230" i="5"/>
  <c r="N230" i="5"/>
  <c r="M230" i="5"/>
  <c r="L230" i="5"/>
  <c r="K230" i="5"/>
  <c r="J230" i="5"/>
  <c r="G230" i="5"/>
  <c r="F230" i="5"/>
  <c r="E230" i="5"/>
  <c r="D230" i="5"/>
  <c r="C230" i="5"/>
  <c r="B230" i="5"/>
  <c r="X229" i="5"/>
  <c r="W229" i="5"/>
  <c r="V229" i="5"/>
  <c r="U229" i="5"/>
  <c r="T229" i="5"/>
  <c r="S229" i="5"/>
  <c r="R229" i="5"/>
  <c r="Q229" i="5"/>
  <c r="P229" i="5"/>
  <c r="O229" i="5"/>
  <c r="N229" i="5"/>
  <c r="M229" i="5"/>
  <c r="L229" i="5"/>
  <c r="K229" i="5"/>
  <c r="J229" i="5"/>
  <c r="I229" i="5"/>
  <c r="G229" i="5"/>
  <c r="F229" i="5"/>
  <c r="E229" i="5"/>
  <c r="D229" i="5"/>
  <c r="B229" i="5"/>
  <c r="X228" i="5"/>
  <c r="W228" i="5"/>
  <c r="V228" i="5"/>
  <c r="U228" i="5"/>
  <c r="T228" i="5"/>
  <c r="S228" i="5"/>
  <c r="R228" i="5"/>
  <c r="Q228" i="5"/>
  <c r="P228" i="5"/>
  <c r="O228" i="5"/>
  <c r="N228" i="5"/>
  <c r="M228" i="5"/>
  <c r="L228" i="5"/>
  <c r="K228" i="5"/>
  <c r="J228" i="5"/>
  <c r="I228" i="5"/>
  <c r="G228" i="5"/>
  <c r="F228" i="5"/>
  <c r="E228" i="5"/>
  <c r="D228" i="5"/>
  <c r="B228" i="5"/>
  <c r="X227" i="5"/>
  <c r="W227" i="5"/>
  <c r="V227" i="5"/>
  <c r="U227" i="5"/>
  <c r="T227" i="5"/>
  <c r="S227" i="5"/>
  <c r="R227" i="5"/>
  <c r="Q227" i="5"/>
  <c r="P227" i="5"/>
  <c r="O227" i="5"/>
  <c r="N227" i="5"/>
  <c r="M227" i="5"/>
  <c r="L227" i="5"/>
  <c r="K227" i="5"/>
  <c r="J227" i="5"/>
  <c r="I227" i="5"/>
  <c r="G227" i="5"/>
  <c r="F227" i="5"/>
  <c r="E227" i="5"/>
  <c r="D227" i="5"/>
  <c r="B227" i="5"/>
  <c r="X226" i="5"/>
  <c r="W226" i="5"/>
  <c r="V226" i="5"/>
  <c r="U226" i="5"/>
  <c r="T226" i="5"/>
  <c r="S226" i="5"/>
  <c r="R226" i="5"/>
  <c r="Q226" i="5"/>
  <c r="P226" i="5"/>
  <c r="O226" i="5"/>
  <c r="N226" i="5"/>
  <c r="M226" i="5"/>
  <c r="L226" i="5"/>
  <c r="K226" i="5"/>
  <c r="J226" i="5"/>
  <c r="I226" i="5"/>
  <c r="G226" i="5"/>
  <c r="F226" i="5"/>
  <c r="E226" i="5"/>
  <c r="D226" i="5"/>
  <c r="B226" i="5"/>
  <c r="X224" i="5"/>
  <c r="W224" i="5"/>
  <c r="V224" i="5"/>
  <c r="U224" i="5"/>
  <c r="T224" i="5"/>
  <c r="S224" i="5"/>
  <c r="R224" i="5"/>
  <c r="Q224" i="5"/>
  <c r="P224" i="5"/>
  <c r="O224" i="5"/>
  <c r="N224" i="5"/>
  <c r="M224" i="5"/>
  <c r="L224" i="5"/>
  <c r="K224" i="5"/>
  <c r="J224" i="5"/>
  <c r="I224" i="5"/>
  <c r="G224" i="5"/>
  <c r="F224" i="5"/>
  <c r="E224" i="5"/>
  <c r="D224" i="5"/>
  <c r="B224" i="5"/>
  <c r="X223" i="5"/>
  <c r="W223" i="5"/>
  <c r="V223" i="5"/>
  <c r="U223" i="5"/>
  <c r="T223" i="5"/>
  <c r="S223" i="5"/>
  <c r="R223" i="5"/>
  <c r="Q223" i="5"/>
  <c r="P223" i="5"/>
  <c r="O223" i="5"/>
  <c r="N223" i="5"/>
  <c r="M223" i="5"/>
  <c r="L223" i="5"/>
  <c r="K223" i="5"/>
  <c r="J223" i="5"/>
  <c r="I223" i="5"/>
  <c r="G223" i="5"/>
  <c r="F223" i="5"/>
  <c r="E223" i="5"/>
  <c r="D223" i="5"/>
  <c r="B223" i="5"/>
  <c r="AA221" i="5"/>
  <c r="Z221" i="5"/>
  <c r="Y221" i="5"/>
  <c r="X221" i="5"/>
  <c r="W221" i="5"/>
  <c r="V221" i="5"/>
  <c r="U221" i="5"/>
  <c r="T221" i="5"/>
  <c r="S221" i="5"/>
  <c r="R221" i="5"/>
  <c r="Q221" i="5"/>
  <c r="P221" i="5"/>
  <c r="O221" i="5"/>
  <c r="N221" i="5"/>
  <c r="M221" i="5"/>
  <c r="L221" i="5"/>
  <c r="K221" i="5"/>
  <c r="J221" i="5"/>
  <c r="I221" i="5"/>
  <c r="G221" i="5"/>
  <c r="D221" i="5"/>
  <c r="X220" i="5"/>
  <c r="W220" i="5"/>
  <c r="V220" i="5"/>
  <c r="U220" i="5"/>
  <c r="T220" i="5"/>
  <c r="S220" i="5"/>
  <c r="R220" i="5"/>
  <c r="Q220" i="5"/>
  <c r="P220" i="5"/>
  <c r="O220" i="5"/>
  <c r="N220" i="5"/>
  <c r="M220" i="5"/>
  <c r="L220" i="5"/>
  <c r="K220" i="5"/>
  <c r="J220" i="5"/>
  <c r="I220" i="5"/>
  <c r="G220" i="5"/>
  <c r="F220" i="5"/>
  <c r="E220" i="5"/>
  <c r="D220" i="5"/>
  <c r="B220" i="5"/>
  <c r="X219" i="5"/>
  <c r="W219" i="5"/>
  <c r="V219" i="5"/>
  <c r="U219" i="5"/>
  <c r="T219" i="5"/>
  <c r="S219" i="5"/>
  <c r="R219" i="5"/>
  <c r="Q219" i="5"/>
  <c r="P219" i="5"/>
  <c r="O219" i="5"/>
  <c r="N219" i="5"/>
  <c r="M219" i="5"/>
  <c r="L219" i="5"/>
  <c r="K219" i="5"/>
  <c r="J219" i="5"/>
  <c r="I219" i="5"/>
  <c r="G219" i="5"/>
  <c r="F219" i="5"/>
  <c r="E219" i="5"/>
  <c r="D219" i="5"/>
  <c r="B219" i="5"/>
  <c r="X218" i="5"/>
  <c r="W218" i="5"/>
  <c r="V218" i="5"/>
  <c r="U218" i="5"/>
  <c r="T218" i="5"/>
  <c r="S218" i="5"/>
  <c r="R218" i="5"/>
  <c r="Q218" i="5"/>
  <c r="P218" i="5"/>
  <c r="O218" i="5"/>
  <c r="N218" i="5"/>
  <c r="M218" i="5"/>
  <c r="L218" i="5"/>
  <c r="K218" i="5"/>
  <c r="J218" i="5"/>
  <c r="I218" i="5"/>
  <c r="G218" i="5"/>
  <c r="F218" i="5"/>
  <c r="E218" i="5"/>
  <c r="D218" i="5"/>
  <c r="B218" i="5"/>
  <c r="X217" i="5"/>
  <c r="W217" i="5"/>
  <c r="V217" i="5"/>
  <c r="U217" i="5"/>
  <c r="T217" i="5"/>
  <c r="S217" i="5"/>
  <c r="R217" i="5"/>
  <c r="Q217" i="5"/>
  <c r="P217" i="5"/>
  <c r="O217" i="5"/>
  <c r="N217" i="5"/>
  <c r="M217" i="5"/>
  <c r="L217" i="5"/>
  <c r="K217" i="5"/>
  <c r="J217" i="5"/>
  <c r="I217" i="5"/>
  <c r="G217" i="5"/>
  <c r="F217" i="5"/>
  <c r="E217" i="5"/>
  <c r="D217" i="5"/>
  <c r="B217" i="5"/>
  <c r="AA216" i="5"/>
  <c r="Z216" i="5"/>
  <c r="Y216" i="5"/>
  <c r="X216" i="5"/>
  <c r="W216" i="5"/>
  <c r="V216" i="5"/>
  <c r="U216" i="5"/>
  <c r="T216" i="5"/>
  <c r="S216" i="5"/>
  <c r="R216" i="5"/>
  <c r="Q216" i="5"/>
  <c r="P216" i="5"/>
  <c r="O216" i="5"/>
  <c r="N216" i="5"/>
  <c r="M216" i="5"/>
  <c r="L216" i="5"/>
  <c r="K216" i="5"/>
  <c r="J216" i="5"/>
  <c r="I216" i="5"/>
  <c r="G216" i="5"/>
  <c r="E216" i="5"/>
  <c r="D216" i="5"/>
  <c r="B216" i="5"/>
  <c r="X214" i="5"/>
  <c r="W214" i="5"/>
  <c r="V214" i="5"/>
  <c r="U214" i="5"/>
  <c r="T214" i="5"/>
  <c r="S214" i="5"/>
  <c r="R214" i="5"/>
  <c r="Q214" i="5"/>
  <c r="P214" i="5"/>
  <c r="O214" i="5"/>
  <c r="N214" i="5"/>
  <c r="M214" i="5"/>
  <c r="L214" i="5"/>
  <c r="K214" i="5"/>
  <c r="J214" i="5"/>
  <c r="I214" i="5"/>
  <c r="G214" i="5"/>
  <c r="F214" i="5"/>
  <c r="E214" i="5"/>
  <c r="D214" i="5"/>
  <c r="C214" i="5"/>
  <c r="B214" i="5"/>
  <c r="X213" i="5"/>
  <c r="W213" i="5"/>
  <c r="V213" i="5"/>
  <c r="U213" i="5"/>
  <c r="T213" i="5"/>
  <c r="S213" i="5"/>
  <c r="R213" i="5"/>
  <c r="Q213" i="5"/>
  <c r="P213" i="5"/>
  <c r="O213" i="5"/>
  <c r="N213" i="5"/>
  <c r="M213" i="5"/>
  <c r="L213" i="5"/>
  <c r="K213" i="5"/>
  <c r="J213" i="5"/>
  <c r="I213" i="5"/>
  <c r="G213" i="5"/>
  <c r="F213" i="5"/>
  <c r="E213" i="5"/>
  <c r="D213" i="5"/>
  <c r="C213" i="5"/>
  <c r="B213" i="5"/>
  <c r="X211" i="5"/>
  <c r="W211" i="5"/>
  <c r="V211" i="5"/>
  <c r="U211" i="5"/>
  <c r="T211" i="5"/>
  <c r="S211" i="5"/>
  <c r="R211" i="5"/>
  <c r="Q211" i="5"/>
  <c r="P211" i="5"/>
  <c r="O211" i="5"/>
  <c r="N211" i="5"/>
  <c r="M211" i="5"/>
  <c r="L211" i="5"/>
  <c r="K211" i="5"/>
  <c r="J211" i="5"/>
  <c r="I211" i="5"/>
  <c r="G211" i="5"/>
  <c r="F211" i="5"/>
  <c r="E211" i="5"/>
  <c r="D211" i="5"/>
  <c r="C211" i="5"/>
  <c r="B211" i="5"/>
  <c r="X210" i="5"/>
  <c r="W210" i="5"/>
  <c r="V210" i="5"/>
  <c r="U210" i="5"/>
  <c r="T210" i="5"/>
  <c r="S210" i="5"/>
  <c r="R210" i="5"/>
  <c r="Q210" i="5"/>
  <c r="P210" i="5"/>
  <c r="O210" i="5"/>
  <c r="N210" i="5"/>
  <c r="M210" i="5"/>
  <c r="L210" i="5"/>
  <c r="K210" i="5"/>
  <c r="J210" i="5"/>
  <c r="I210" i="5"/>
  <c r="G210" i="5"/>
  <c r="F210" i="5"/>
  <c r="E210" i="5"/>
  <c r="D210" i="5"/>
  <c r="C210" i="5"/>
  <c r="B210" i="5"/>
  <c r="X209" i="5"/>
  <c r="W209" i="5"/>
  <c r="V209" i="5"/>
  <c r="U209" i="5"/>
  <c r="T209" i="5"/>
  <c r="S209" i="5"/>
  <c r="R209" i="5"/>
  <c r="Q209" i="5"/>
  <c r="P209" i="5"/>
  <c r="O209" i="5"/>
  <c r="N209" i="5"/>
  <c r="M209" i="5"/>
  <c r="L209" i="5"/>
  <c r="K209" i="5"/>
  <c r="J209" i="5"/>
  <c r="I209" i="5"/>
  <c r="G209" i="5"/>
  <c r="F209" i="5"/>
  <c r="E209" i="5"/>
  <c r="D209" i="5"/>
  <c r="B209" i="5"/>
  <c r="X207" i="5"/>
  <c r="W207" i="5"/>
  <c r="V207" i="5"/>
  <c r="U207" i="5"/>
  <c r="T207" i="5"/>
  <c r="S207" i="5"/>
  <c r="R207" i="5"/>
  <c r="Q207" i="5"/>
  <c r="P207" i="5"/>
  <c r="O207" i="5"/>
  <c r="N207" i="5"/>
  <c r="M207" i="5"/>
  <c r="L207" i="5"/>
  <c r="K207" i="5"/>
  <c r="I207" i="5"/>
  <c r="G207" i="5"/>
  <c r="F207" i="5"/>
  <c r="E207" i="5"/>
  <c r="D207" i="5"/>
  <c r="C207" i="5"/>
  <c r="B207" i="5"/>
  <c r="X206" i="5"/>
  <c r="W206" i="5"/>
  <c r="V206" i="5"/>
  <c r="U206" i="5"/>
  <c r="T206" i="5"/>
  <c r="S206" i="5"/>
  <c r="R206" i="5"/>
  <c r="Q206" i="5"/>
  <c r="P206" i="5"/>
  <c r="O206" i="5"/>
  <c r="N206" i="5"/>
  <c r="M206" i="5"/>
  <c r="L206" i="5"/>
  <c r="K206" i="5"/>
  <c r="J206" i="5"/>
  <c r="I206" i="5"/>
  <c r="G206" i="5"/>
  <c r="F206" i="5"/>
  <c r="E206" i="5"/>
  <c r="D206" i="5"/>
  <c r="C206" i="5"/>
  <c r="B206" i="5"/>
  <c r="X205" i="5"/>
  <c r="W205" i="5"/>
  <c r="V205" i="5"/>
  <c r="U205" i="5"/>
  <c r="T205" i="5"/>
  <c r="S205" i="5"/>
  <c r="R205" i="5"/>
  <c r="Q205" i="5"/>
  <c r="P205" i="5"/>
  <c r="O205" i="5"/>
  <c r="N205" i="5"/>
  <c r="M205" i="5"/>
  <c r="L205" i="5"/>
  <c r="K205" i="5"/>
  <c r="J205" i="5"/>
  <c r="I205" i="5"/>
  <c r="G205" i="5"/>
  <c r="F205" i="5"/>
  <c r="E205" i="5"/>
  <c r="C205" i="5"/>
  <c r="B205" i="5"/>
  <c r="X204" i="5"/>
  <c r="W204" i="5"/>
  <c r="V204" i="5"/>
  <c r="U204" i="5"/>
  <c r="T204" i="5"/>
  <c r="S204" i="5"/>
  <c r="R204" i="5"/>
  <c r="Q204" i="5"/>
  <c r="P204" i="5"/>
  <c r="O204" i="5"/>
  <c r="N204" i="5"/>
  <c r="M204" i="5"/>
  <c r="L204" i="5"/>
  <c r="K204" i="5"/>
  <c r="J204" i="5"/>
  <c r="I204" i="5"/>
  <c r="G204" i="5"/>
  <c r="F204" i="5"/>
  <c r="E204" i="5"/>
  <c r="D204" i="5"/>
  <c r="B204" i="5"/>
  <c r="AA203" i="5"/>
  <c r="AA202" i="5"/>
  <c r="Z202" i="5"/>
  <c r="Y202" i="5"/>
  <c r="X202" i="5"/>
  <c r="W202" i="5"/>
  <c r="V202" i="5"/>
  <c r="U202" i="5"/>
  <c r="T202" i="5"/>
  <c r="S202" i="5"/>
  <c r="R202" i="5"/>
  <c r="Q202" i="5"/>
  <c r="P202" i="5"/>
  <c r="O202" i="5"/>
  <c r="N202" i="5"/>
  <c r="M202" i="5"/>
  <c r="L202" i="5"/>
  <c r="K202" i="5"/>
  <c r="J202" i="5"/>
  <c r="I202" i="5"/>
  <c r="G202" i="5"/>
  <c r="F202" i="5"/>
  <c r="E202" i="5"/>
  <c r="D202" i="5"/>
  <c r="B202" i="5"/>
  <c r="AA201" i="5"/>
  <c r="Z201" i="5"/>
  <c r="Y201" i="5"/>
  <c r="X201" i="5"/>
  <c r="W201" i="5"/>
  <c r="V201" i="5"/>
  <c r="U201" i="5"/>
  <c r="T201" i="5"/>
  <c r="S201" i="5"/>
  <c r="R201" i="5"/>
  <c r="Q201" i="5"/>
  <c r="P201" i="5"/>
  <c r="O201" i="5"/>
  <c r="N201" i="5"/>
  <c r="M201" i="5"/>
  <c r="L201" i="5"/>
  <c r="K201" i="5"/>
  <c r="J201" i="5"/>
  <c r="I201" i="5"/>
  <c r="G201" i="5"/>
  <c r="F201" i="5"/>
  <c r="E201" i="5"/>
  <c r="D201" i="5"/>
  <c r="B201" i="5"/>
  <c r="X200" i="5"/>
  <c r="W200" i="5"/>
  <c r="V200" i="5"/>
  <c r="U200" i="5"/>
  <c r="T200" i="5"/>
  <c r="S200" i="5"/>
  <c r="R200" i="5"/>
  <c r="Q200" i="5"/>
  <c r="P200" i="5"/>
  <c r="O200" i="5"/>
  <c r="N200" i="5"/>
  <c r="M200" i="5"/>
  <c r="L200" i="5"/>
  <c r="K200" i="5"/>
  <c r="J200" i="5"/>
  <c r="I200" i="5"/>
  <c r="G200" i="5"/>
  <c r="F200" i="5"/>
  <c r="E200" i="5"/>
  <c r="D200" i="5"/>
  <c r="C200" i="5"/>
  <c r="B200" i="5"/>
  <c r="X199" i="5"/>
  <c r="W199" i="5"/>
  <c r="V199" i="5"/>
  <c r="U199" i="5"/>
  <c r="T199" i="5"/>
  <c r="S199" i="5"/>
  <c r="R199" i="5"/>
  <c r="Q199" i="5"/>
  <c r="P199" i="5"/>
  <c r="O199" i="5"/>
  <c r="N199" i="5"/>
  <c r="M199" i="5"/>
  <c r="L199" i="5"/>
  <c r="K199" i="5"/>
  <c r="J199" i="5"/>
  <c r="I199" i="5"/>
  <c r="G199" i="5"/>
  <c r="F199" i="5"/>
  <c r="E199" i="5"/>
  <c r="D199" i="5"/>
  <c r="C199" i="5"/>
  <c r="B199" i="5"/>
  <c r="X198" i="5"/>
  <c r="W198" i="5"/>
  <c r="V198" i="5"/>
  <c r="U198" i="5"/>
  <c r="T198" i="5"/>
  <c r="S198" i="5"/>
  <c r="R198" i="5"/>
  <c r="Q198" i="5"/>
  <c r="P198" i="5"/>
  <c r="O198" i="5"/>
  <c r="N198" i="5"/>
  <c r="M198" i="5"/>
  <c r="L198" i="5"/>
  <c r="K198" i="5"/>
  <c r="J198" i="5"/>
  <c r="I198" i="5"/>
  <c r="G198" i="5"/>
  <c r="F198" i="5"/>
  <c r="E198" i="5"/>
  <c r="D198" i="5"/>
  <c r="B198" i="5"/>
  <c r="X197" i="5"/>
  <c r="W197" i="5"/>
  <c r="V197" i="5"/>
  <c r="U197" i="5"/>
  <c r="T197" i="5"/>
  <c r="S197" i="5"/>
  <c r="R197" i="5"/>
  <c r="Q197" i="5"/>
  <c r="P197" i="5"/>
  <c r="O197" i="5"/>
  <c r="N197" i="5"/>
  <c r="M197" i="5"/>
  <c r="L197" i="5"/>
  <c r="K197" i="5"/>
  <c r="J197" i="5"/>
  <c r="I197" i="5"/>
  <c r="G197" i="5"/>
  <c r="F197" i="5"/>
  <c r="E197" i="5"/>
  <c r="D197" i="5"/>
  <c r="B197" i="5"/>
  <c r="X196" i="5"/>
  <c r="W196" i="5"/>
  <c r="V196" i="5"/>
  <c r="U196" i="5"/>
  <c r="T196" i="5"/>
  <c r="S196" i="5"/>
  <c r="R196" i="5"/>
  <c r="Q196" i="5"/>
  <c r="P196" i="5"/>
  <c r="O196" i="5"/>
  <c r="N196" i="5"/>
  <c r="M196" i="5"/>
  <c r="L196" i="5"/>
  <c r="K196" i="5"/>
  <c r="J196" i="5"/>
  <c r="I196" i="5"/>
  <c r="G196" i="5"/>
  <c r="F196" i="5"/>
  <c r="E196" i="5"/>
  <c r="D196" i="5"/>
  <c r="B196" i="5"/>
  <c r="X193" i="5"/>
  <c r="W193" i="5"/>
  <c r="V193" i="5"/>
  <c r="U193" i="5"/>
  <c r="T193" i="5"/>
  <c r="S193" i="5"/>
  <c r="R193" i="5"/>
  <c r="Q193" i="5"/>
  <c r="P193" i="5"/>
  <c r="O193" i="5"/>
  <c r="N193" i="5"/>
  <c r="M193" i="5"/>
  <c r="L193" i="5"/>
  <c r="K193" i="5"/>
  <c r="J193" i="5"/>
  <c r="I193" i="5"/>
  <c r="G193" i="5"/>
  <c r="F193" i="5"/>
  <c r="E193" i="5"/>
  <c r="D193" i="5"/>
  <c r="B193" i="5"/>
  <c r="X191" i="5"/>
  <c r="W191" i="5"/>
  <c r="V191" i="5"/>
  <c r="U191" i="5"/>
  <c r="T191" i="5"/>
  <c r="S191" i="5"/>
  <c r="R191" i="5"/>
  <c r="Q191" i="5"/>
  <c r="P191" i="5"/>
  <c r="O191" i="5"/>
  <c r="N191" i="5"/>
  <c r="M191" i="5"/>
  <c r="L191" i="5"/>
  <c r="K191" i="5"/>
  <c r="J191" i="5"/>
  <c r="I191" i="5"/>
  <c r="G191" i="5"/>
  <c r="F191" i="5"/>
  <c r="E191" i="5"/>
  <c r="D191" i="5"/>
  <c r="C191" i="5"/>
  <c r="B191" i="5"/>
  <c r="X190" i="5"/>
  <c r="W190" i="5"/>
  <c r="V190" i="5"/>
  <c r="U190" i="5"/>
  <c r="T190" i="5"/>
  <c r="S190" i="5"/>
  <c r="M190" i="5"/>
  <c r="L190" i="5"/>
  <c r="K190" i="5"/>
  <c r="G190" i="5"/>
  <c r="F190" i="5"/>
  <c r="E190" i="5"/>
  <c r="D190" i="5"/>
  <c r="B190" i="5"/>
  <c r="Z189" i="5"/>
  <c r="Y189" i="5"/>
  <c r="X189" i="5"/>
  <c r="W189" i="5"/>
  <c r="V189" i="5"/>
  <c r="U189" i="5"/>
  <c r="T189" i="5"/>
  <c r="S189" i="5"/>
  <c r="R189" i="5"/>
  <c r="Q189" i="5"/>
  <c r="P189" i="5"/>
  <c r="O189" i="5"/>
  <c r="N189" i="5"/>
  <c r="M189" i="5"/>
  <c r="L189" i="5"/>
  <c r="K189" i="5"/>
  <c r="J189" i="5"/>
  <c r="I189" i="5"/>
  <c r="G189" i="5"/>
  <c r="F189" i="5"/>
  <c r="E189" i="5"/>
  <c r="D189" i="5"/>
  <c r="Z188" i="5"/>
  <c r="Y188" i="5"/>
  <c r="X188" i="5"/>
  <c r="W188" i="5"/>
  <c r="V188" i="5"/>
  <c r="U188" i="5"/>
  <c r="T188" i="5"/>
  <c r="S188" i="5"/>
  <c r="R188" i="5"/>
  <c r="Q188" i="5"/>
  <c r="P188" i="5"/>
  <c r="O188" i="5"/>
  <c r="N188" i="5"/>
  <c r="M188" i="5"/>
  <c r="L188" i="5"/>
  <c r="K188" i="5"/>
  <c r="J188" i="5"/>
  <c r="I188" i="5"/>
  <c r="G188" i="5"/>
  <c r="F188" i="5"/>
  <c r="E188" i="5"/>
  <c r="B188" i="5"/>
  <c r="AA186" i="5"/>
  <c r="Z186" i="5"/>
  <c r="Y186" i="5"/>
  <c r="X186" i="5"/>
  <c r="W186" i="5"/>
  <c r="V186" i="5"/>
  <c r="U186" i="5"/>
  <c r="T186" i="5"/>
  <c r="S186" i="5"/>
  <c r="R186" i="5"/>
  <c r="Q186" i="5"/>
  <c r="P186" i="5"/>
  <c r="O186" i="5"/>
  <c r="N186" i="5"/>
  <c r="M186" i="5"/>
  <c r="L186" i="5"/>
  <c r="K186" i="5"/>
  <c r="J186" i="5"/>
  <c r="I186" i="5"/>
  <c r="G186" i="5"/>
  <c r="D186" i="5"/>
  <c r="B186" i="5"/>
  <c r="I185" i="5"/>
  <c r="I184" i="5"/>
  <c r="X183" i="5"/>
  <c r="W183" i="5"/>
  <c r="V183" i="5"/>
  <c r="U183" i="5"/>
  <c r="T183" i="5"/>
  <c r="S183" i="5"/>
  <c r="R183" i="5"/>
  <c r="Q183" i="5"/>
  <c r="P183" i="5"/>
  <c r="O183" i="5"/>
  <c r="N183" i="5"/>
  <c r="M183" i="5"/>
  <c r="L183" i="5"/>
  <c r="K183" i="5"/>
  <c r="J183" i="5"/>
  <c r="I183" i="5"/>
  <c r="G183" i="5"/>
  <c r="F183" i="5"/>
  <c r="E183" i="5"/>
  <c r="D183" i="5"/>
  <c r="B183" i="5"/>
  <c r="X182" i="5"/>
  <c r="W182" i="5"/>
  <c r="V182" i="5"/>
  <c r="U182" i="5"/>
  <c r="T182" i="5"/>
  <c r="S182" i="5"/>
  <c r="R182" i="5"/>
  <c r="Q182" i="5"/>
  <c r="P182" i="5"/>
  <c r="O182" i="5"/>
  <c r="N182" i="5"/>
  <c r="M182" i="5"/>
  <c r="L182" i="5"/>
  <c r="K182" i="5"/>
  <c r="J182" i="5"/>
  <c r="I182" i="5"/>
  <c r="G182" i="5"/>
  <c r="F182" i="5"/>
  <c r="E182" i="5"/>
  <c r="D182" i="5"/>
  <c r="C182" i="5"/>
  <c r="X181" i="5"/>
  <c r="W181" i="5"/>
  <c r="V181" i="5"/>
  <c r="U181" i="5"/>
  <c r="T181" i="5"/>
  <c r="S181" i="5"/>
  <c r="R181" i="5"/>
  <c r="Q181" i="5"/>
  <c r="P181" i="5"/>
  <c r="O181" i="5"/>
  <c r="N181" i="5"/>
  <c r="M181" i="5"/>
  <c r="L181" i="5"/>
  <c r="K181" i="5"/>
  <c r="J181" i="5"/>
  <c r="AA179" i="5"/>
  <c r="Z179" i="5"/>
  <c r="Y179" i="5"/>
  <c r="X179" i="5"/>
  <c r="W179" i="5"/>
  <c r="V179" i="5"/>
  <c r="U179" i="5"/>
  <c r="T179" i="5"/>
  <c r="S179" i="5"/>
  <c r="R179" i="5"/>
  <c r="Q179" i="5"/>
  <c r="P179" i="5"/>
  <c r="O179" i="5"/>
  <c r="N179" i="5"/>
  <c r="M179" i="5"/>
  <c r="L179" i="5"/>
  <c r="K179" i="5"/>
  <c r="J179" i="5"/>
  <c r="G179" i="5"/>
  <c r="F179" i="5"/>
  <c r="E179" i="5"/>
  <c r="D179" i="5"/>
  <c r="C179" i="5"/>
  <c r="B179" i="5"/>
  <c r="X178" i="5"/>
  <c r="W178" i="5"/>
  <c r="V178" i="5"/>
  <c r="U178" i="5"/>
  <c r="T178" i="5"/>
  <c r="S178" i="5"/>
  <c r="R178" i="5"/>
  <c r="Q178" i="5"/>
  <c r="P178" i="5"/>
  <c r="O178" i="5"/>
  <c r="N178" i="5"/>
  <c r="M178" i="5"/>
  <c r="L178" i="5"/>
  <c r="K178" i="5"/>
  <c r="J178" i="5"/>
  <c r="G178" i="5"/>
  <c r="F178" i="5"/>
  <c r="E178" i="5"/>
  <c r="D178" i="5"/>
  <c r="B178" i="5"/>
  <c r="X177" i="5"/>
  <c r="W177" i="5"/>
  <c r="V177" i="5"/>
  <c r="U177" i="5"/>
  <c r="T177" i="5"/>
  <c r="S177" i="5"/>
  <c r="R177" i="5"/>
  <c r="Q177" i="5"/>
  <c r="P177" i="5"/>
  <c r="O177" i="5"/>
  <c r="N177" i="5"/>
  <c r="M177" i="5"/>
  <c r="L177" i="5"/>
  <c r="K177" i="5"/>
  <c r="J177" i="5"/>
  <c r="I177" i="5"/>
  <c r="G177" i="5"/>
  <c r="F177" i="5"/>
  <c r="E177" i="5"/>
  <c r="D177" i="5"/>
  <c r="B177" i="5"/>
  <c r="AA176" i="5"/>
  <c r="Z176" i="5"/>
  <c r="Y176" i="5"/>
  <c r="X176" i="5"/>
  <c r="W176" i="5"/>
  <c r="V176" i="5"/>
  <c r="U176" i="5"/>
  <c r="T176" i="5"/>
  <c r="S176" i="5"/>
  <c r="R176" i="5"/>
  <c r="Q176" i="5"/>
  <c r="P176" i="5"/>
  <c r="O176" i="5"/>
  <c r="N176" i="5"/>
  <c r="M176" i="5"/>
  <c r="L176" i="5"/>
  <c r="K176" i="5"/>
  <c r="J176" i="5"/>
  <c r="I176" i="5"/>
  <c r="G176" i="5"/>
  <c r="F176" i="5"/>
  <c r="E176" i="5"/>
  <c r="D176" i="5"/>
  <c r="B175" i="5"/>
  <c r="AA174" i="5"/>
  <c r="Z174" i="5"/>
  <c r="Y174" i="5"/>
  <c r="X174" i="5"/>
  <c r="W174" i="5"/>
  <c r="V174" i="5"/>
  <c r="U174" i="5"/>
  <c r="T174" i="5"/>
  <c r="S174" i="5"/>
  <c r="R174" i="5"/>
  <c r="Q174" i="5"/>
  <c r="P174" i="5"/>
  <c r="O174" i="5"/>
  <c r="N174" i="5"/>
  <c r="M174" i="5"/>
  <c r="L174" i="5"/>
  <c r="K174" i="5"/>
  <c r="J174" i="5"/>
  <c r="I174" i="5"/>
  <c r="G174" i="5"/>
  <c r="F174" i="5"/>
  <c r="E174" i="5"/>
  <c r="D174" i="5"/>
  <c r="B174" i="5"/>
  <c r="X173" i="5"/>
  <c r="W173" i="5"/>
  <c r="V173" i="5"/>
  <c r="U173" i="5"/>
  <c r="T173" i="5"/>
  <c r="S173" i="5"/>
  <c r="R173" i="5"/>
  <c r="Q173" i="5"/>
  <c r="P173" i="5"/>
  <c r="O173" i="5"/>
  <c r="N173" i="5"/>
  <c r="M173" i="5"/>
  <c r="L173" i="5"/>
  <c r="K173" i="5"/>
  <c r="J173" i="5"/>
  <c r="I173" i="5"/>
  <c r="G173" i="5"/>
  <c r="F173" i="5"/>
  <c r="E173" i="5"/>
  <c r="D173" i="5"/>
  <c r="B173" i="5"/>
  <c r="AA172" i="5"/>
  <c r="Z172" i="5"/>
  <c r="Y172" i="5"/>
  <c r="X172" i="5"/>
  <c r="W172" i="5"/>
  <c r="V172" i="5"/>
  <c r="U172" i="5"/>
  <c r="T172" i="5"/>
  <c r="S172" i="5"/>
  <c r="R172" i="5"/>
  <c r="Q172" i="5"/>
  <c r="P172" i="5"/>
  <c r="O172" i="5"/>
  <c r="N172" i="5"/>
  <c r="M172" i="5"/>
  <c r="L172" i="5"/>
  <c r="K172" i="5"/>
  <c r="J172" i="5"/>
  <c r="G172" i="5"/>
  <c r="F172" i="5"/>
  <c r="E172" i="5"/>
  <c r="D172" i="5"/>
  <c r="C172" i="5"/>
  <c r="B172" i="5"/>
  <c r="X171" i="5"/>
  <c r="W171" i="5"/>
  <c r="V171" i="5"/>
  <c r="U171" i="5"/>
  <c r="T171" i="5"/>
  <c r="S171" i="5"/>
  <c r="R171" i="5"/>
  <c r="Q171" i="5"/>
  <c r="P171" i="5"/>
  <c r="O171" i="5"/>
  <c r="N171" i="5"/>
  <c r="M171" i="5"/>
  <c r="L171" i="5"/>
  <c r="K171" i="5"/>
  <c r="J171" i="5"/>
  <c r="I171" i="5"/>
  <c r="G171" i="5"/>
  <c r="F171" i="5"/>
  <c r="E171" i="5"/>
  <c r="D171" i="5"/>
  <c r="C171" i="5"/>
  <c r="B171" i="5"/>
  <c r="AA170" i="5"/>
  <c r="Z170" i="5"/>
  <c r="Y170" i="5"/>
  <c r="X170" i="5"/>
  <c r="W170" i="5"/>
  <c r="V170" i="5"/>
  <c r="U170" i="5"/>
  <c r="T170" i="5"/>
  <c r="S170" i="5"/>
  <c r="R170" i="5"/>
  <c r="Q170" i="5"/>
  <c r="P170" i="5"/>
  <c r="O170" i="5"/>
  <c r="N170" i="5"/>
  <c r="M170" i="5"/>
  <c r="L170" i="5"/>
  <c r="K170" i="5"/>
  <c r="J170" i="5"/>
  <c r="I170" i="5"/>
  <c r="G170" i="5"/>
  <c r="F170" i="5"/>
  <c r="E170" i="5"/>
  <c r="C170" i="5"/>
  <c r="B170" i="5"/>
  <c r="X169" i="5"/>
  <c r="W169" i="5"/>
  <c r="V169" i="5"/>
  <c r="U169" i="5"/>
  <c r="T169" i="5"/>
  <c r="S169" i="5"/>
  <c r="R169" i="5"/>
  <c r="Q169" i="5"/>
  <c r="P169" i="5"/>
  <c r="O169" i="5"/>
  <c r="N169" i="5"/>
  <c r="M169" i="5"/>
  <c r="L169" i="5"/>
  <c r="K169" i="5"/>
  <c r="J169" i="5"/>
  <c r="I169" i="5"/>
  <c r="G169" i="5"/>
  <c r="F169" i="5"/>
  <c r="E169" i="5"/>
  <c r="D169" i="5"/>
  <c r="C169" i="5"/>
  <c r="X168" i="5"/>
  <c r="W168" i="5"/>
  <c r="V168" i="5"/>
  <c r="U168" i="5"/>
  <c r="T168" i="5"/>
  <c r="S168" i="5"/>
  <c r="R168" i="5"/>
  <c r="Q168" i="5"/>
  <c r="P168" i="5"/>
  <c r="O168" i="5"/>
  <c r="N168" i="5"/>
  <c r="M168" i="5"/>
  <c r="L168" i="5"/>
  <c r="K168" i="5"/>
  <c r="J168" i="5"/>
  <c r="I168" i="5"/>
  <c r="G168" i="5"/>
  <c r="F168" i="5"/>
  <c r="E168" i="5"/>
  <c r="D168" i="5"/>
  <c r="X163" i="5"/>
  <c r="W163" i="5"/>
  <c r="V163" i="5"/>
  <c r="U163" i="5"/>
  <c r="T163" i="5"/>
  <c r="S163" i="5"/>
  <c r="R163" i="5"/>
  <c r="Q163" i="5"/>
  <c r="P163" i="5"/>
  <c r="O163" i="5"/>
  <c r="N163" i="5"/>
  <c r="M163" i="5"/>
  <c r="L163" i="5"/>
  <c r="K163" i="5"/>
  <c r="J163" i="5"/>
  <c r="G163" i="5"/>
  <c r="D163" i="5"/>
  <c r="X162" i="5"/>
  <c r="W162" i="5"/>
  <c r="V162" i="5"/>
  <c r="U162" i="5"/>
  <c r="T162" i="5"/>
  <c r="S162" i="5"/>
  <c r="R162" i="5"/>
  <c r="Q162" i="5"/>
  <c r="P162" i="5"/>
  <c r="O162" i="5"/>
  <c r="N162" i="5"/>
  <c r="M162" i="5"/>
  <c r="L162" i="5"/>
  <c r="K162" i="5"/>
  <c r="J162" i="5"/>
  <c r="I162" i="5"/>
  <c r="G162" i="5"/>
  <c r="F162" i="5"/>
  <c r="E162" i="5"/>
  <c r="D162" i="5"/>
  <c r="AA161" i="5"/>
  <c r="Z161" i="5"/>
  <c r="Y161" i="5"/>
  <c r="X161" i="5"/>
  <c r="W161" i="5"/>
  <c r="V161" i="5"/>
  <c r="U161" i="5"/>
  <c r="T161" i="5"/>
  <c r="S161" i="5"/>
  <c r="R161" i="5"/>
  <c r="Q161" i="5"/>
  <c r="P161" i="5"/>
  <c r="O161" i="5"/>
  <c r="N161" i="5"/>
  <c r="M161" i="5"/>
  <c r="L161" i="5"/>
  <c r="K161" i="5"/>
  <c r="J161" i="5"/>
  <c r="I161" i="5"/>
  <c r="G161" i="5"/>
  <c r="F161" i="5"/>
  <c r="E161" i="5"/>
  <c r="D161" i="5"/>
  <c r="C161" i="5"/>
  <c r="B161" i="5"/>
  <c r="Z160" i="5"/>
  <c r="Y160" i="5"/>
  <c r="X160" i="5"/>
  <c r="W160" i="5"/>
  <c r="V160" i="5"/>
  <c r="U160" i="5"/>
  <c r="T160" i="5"/>
  <c r="S160" i="5"/>
  <c r="R160" i="5"/>
  <c r="Q160" i="5"/>
  <c r="P160" i="5"/>
  <c r="O160" i="5"/>
  <c r="N160" i="5"/>
  <c r="M160" i="5"/>
  <c r="L160" i="5"/>
  <c r="K160" i="5"/>
  <c r="J160" i="5"/>
  <c r="I160" i="5"/>
  <c r="G160" i="5"/>
  <c r="D160" i="5"/>
  <c r="X159" i="5"/>
  <c r="W159" i="5"/>
  <c r="V159" i="5"/>
  <c r="U159" i="5"/>
  <c r="T159" i="5"/>
  <c r="S159" i="5"/>
  <c r="R159" i="5"/>
  <c r="Q159" i="5"/>
  <c r="P159" i="5"/>
  <c r="O159" i="5"/>
  <c r="N159" i="5"/>
  <c r="M159" i="5"/>
  <c r="L159" i="5"/>
  <c r="K159" i="5"/>
  <c r="J159" i="5"/>
  <c r="I159" i="5"/>
  <c r="G159" i="5"/>
  <c r="D159" i="5"/>
  <c r="X158" i="5"/>
  <c r="W158" i="5"/>
  <c r="V158" i="5"/>
  <c r="U158" i="5"/>
  <c r="T158" i="5"/>
  <c r="S158" i="5"/>
  <c r="R158" i="5"/>
  <c r="Q158" i="5"/>
  <c r="P158" i="5"/>
  <c r="O158" i="5"/>
  <c r="N158" i="5"/>
  <c r="M158" i="5"/>
  <c r="L158" i="5"/>
  <c r="K158" i="5"/>
  <c r="J158" i="5"/>
  <c r="I158" i="5"/>
  <c r="G158" i="5"/>
  <c r="E158" i="5"/>
  <c r="D158" i="5"/>
  <c r="C158" i="5"/>
  <c r="B158" i="5"/>
  <c r="Z157" i="5"/>
  <c r="Y157" i="5"/>
  <c r="X157" i="5"/>
  <c r="W157" i="5"/>
  <c r="V157" i="5"/>
  <c r="U157" i="5"/>
  <c r="T157" i="5"/>
  <c r="S157" i="5"/>
  <c r="R157" i="5"/>
  <c r="Q157" i="5"/>
  <c r="P157" i="5"/>
  <c r="O157" i="5"/>
  <c r="N157" i="5"/>
  <c r="M157" i="5"/>
  <c r="L157" i="5"/>
  <c r="K157" i="5"/>
  <c r="J157" i="5"/>
  <c r="I157" i="5"/>
  <c r="G157" i="5"/>
  <c r="F157" i="5"/>
  <c r="E157" i="5"/>
  <c r="D157" i="5"/>
  <c r="C157" i="5"/>
  <c r="B157" i="5"/>
  <c r="X156" i="5"/>
  <c r="W156" i="5"/>
  <c r="V156" i="5"/>
  <c r="U156" i="5"/>
  <c r="T156" i="5"/>
  <c r="S156" i="5"/>
  <c r="R156" i="5"/>
  <c r="Q156" i="5"/>
  <c r="P156" i="5"/>
  <c r="O156" i="5"/>
  <c r="N156" i="5"/>
  <c r="M156" i="5"/>
  <c r="L156" i="5"/>
  <c r="K156" i="5"/>
  <c r="J156" i="5"/>
  <c r="I156" i="5"/>
  <c r="G156" i="5"/>
  <c r="F156" i="5"/>
  <c r="E156" i="5"/>
  <c r="D156" i="5"/>
  <c r="C156" i="5"/>
  <c r="B156" i="5"/>
  <c r="X155" i="5"/>
  <c r="W155" i="5"/>
  <c r="V155" i="5"/>
  <c r="U155" i="5"/>
  <c r="T155" i="5"/>
  <c r="S155" i="5"/>
  <c r="R155" i="5"/>
  <c r="Q155" i="5"/>
  <c r="P155" i="5"/>
  <c r="O155" i="5"/>
  <c r="N155" i="5"/>
  <c r="M155" i="5"/>
  <c r="L155" i="5"/>
  <c r="K155" i="5"/>
  <c r="J155" i="5"/>
  <c r="I155" i="5"/>
  <c r="G155" i="5"/>
  <c r="F155" i="5"/>
  <c r="E155" i="5"/>
  <c r="C155" i="5"/>
  <c r="B155" i="5"/>
  <c r="X154" i="5"/>
  <c r="W154" i="5"/>
  <c r="V154" i="5"/>
  <c r="U154" i="5"/>
  <c r="T154" i="5"/>
  <c r="S154" i="5"/>
  <c r="R154" i="5"/>
  <c r="Q154" i="5"/>
  <c r="P154" i="5"/>
  <c r="O154" i="5"/>
  <c r="N154" i="5"/>
  <c r="M154" i="5"/>
  <c r="L154" i="5"/>
  <c r="K154" i="5"/>
  <c r="J154" i="5"/>
  <c r="I154" i="5"/>
  <c r="G154" i="5"/>
  <c r="F154" i="5"/>
  <c r="E154" i="5"/>
  <c r="B154" i="5"/>
  <c r="AA153" i="5"/>
  <c r="Z153" i="5"/>
  <c r="Y153" i="5"/>
  <c r="X153" i="5"/>
  <c r="W153" i="5"/>
  <c r="V153" i="5"/>
  <c r="U153" i="5"/>
  <c r="T153" i="5"/>
  <c r="S153" i="5"/>
  <c r="R153" i="5"/>
  <c r="Q153" i="5"/>
  <c r="P153" i="5"/>
  <c r="O153" i="5"/>
  <c r="N153" i="5"/>
  <c r="M153" i="5"/>
  <c r="L153" i="5"/>
  <c r="K153" i="5"/>
  <c r="G153" i="5"/>
  <c r="F153" i="5"/>
  <c r="E153" i="5"/>
  <c r="C153" i="5"/>
  <c r="B153" i="5"/>
  <c r="AA152" i="5"/>
  <c r="Z152" i="5"/>
  <c r="Y152" i="5"/>
  <c r="X152" i="5"/>
  <c r="W152" i="5"/>
  <c r="V152" i="5"/>
  <c r="U152" i="5"/>
  <c r="T152" i="5"/>
  <c r="S152" i="5"/>
  <c r="R152" i="5"/>
  <c r="Q152" i="5"/>
  <c r="P152" i="5"/>
  <c r="O152" i="5"/>
  <c r="N152" i="5"/>
  <c r="M152" i="5"/>
  <c r="L152" i="5"/>
  <c r="K152" i="5"/>
  <c r="J152" i="5"/>
  <c r="I152" i="5"/>
  <c r="G152" i="5"/>
  <c r="F152" i="5"/>
  <c r="E152" i="5"/>
  <c r="D152" i="5"/>
  <c r="C152" i="5"/>
  <c r="B152" i="5"/>
  <c r="AA151" i="5"/>
  <c r="Z151" i="5"/>
  <c r="Y151" i="5"/>
  <c r="X151" i="5"/>
  <c r="W151" i="5"/>
  <c r="V151" i="5"/>
  <c r="U151" i="5"/>
  <c r="T151" i="5"/>
  <c r="S151" i="5"/>
  <c r="R151" i="5"/>
  <c r="Q151" i="5"/>
  <c r="P151" i="5"/>
  <c r="O151" i="5"/>
  <c r="N151" i="5"/>
  <c r="M151" i="5"/>
  <c r="L151" i="5"/>
  <c r="K151" i="5"/>
  <c r="J151" i="5"/>
  <c r="I151" i="5"/>
  <c r="G151" i="5"/>
  <c r="F151" i="5"/>
  <c r="E151" i="5"/>
  <c r="D151" i="5"/>
  <c r="C151" i="5"/>
  <c r="B151" i="5"/>
  <c r="AA150" i="5"/>
  <c r="Z150" i="5"/>
  <c r="Y150" i="5"/>
  <c r="X150" i="5"/>
  <c r="W150" i="5"/>
  <c r="V150" i="5"/>
  <c r="U150" i="5"/>
  <c r="T150" i="5"/>
  <c r="S150" i="5"/>
  <c r="R150" i="5"/>
  <c r="Q150" i="5"/>
  <c r="P150" i="5"/>
  <c r="O150" i="5"/>
  <c r="N150" i="5"/>
  <c r="M150" i="5"/>
  <c r="L150" i="5"/>
  <c r="K150" i="5"/>
  <c r="J150" i="5"/>
  <c r="I150" i="5"/>
  <c r="G150" i="5"/>
  <c r="F150" i="5"/>
  <c r="E150" i="5"/>
  <c r="D150" i="5"/>
  <c r="C150" i="5"/>
  <c r="B150" i="5"/>
  <c r="X149" i="5"/>
  <c r="W149" i="5"/>
  <c r="V149" i="5"/>
  <c r="U149" i="5"/>
  <c r="T149" i="5"/>
  <c r="S149" i="5"/>
  <c r="R149" i="5"/>
  <c r="Q149" i="5"/>
  <c r="P149" i="5"/>
  <c r="O149" i="5"/>
  <c r="N149" i="5"/>
  <c r="M149" i="5"/>
  <c r="L149" i="5"/>
  <c r="K149" i="5"/>
  <c r="J149" i="5"/>
  <c r="I149" i="5"/>
  <c r="G149" i="5"/>
  <c r="F149" i="5"/>
  <c r="E149" i="5"/>
  <c r="D149" i="5"/>
  <c r="C149" i="5"/>
  <c r="B149" i="5"/>
  <c r="AA148" i="5"/>
  <c r="Z148" i="5"/>
  <c r="Y148" i="5"/>
  <c r="X148" i="5"/>
  <c r="W148" i="5"/>
  <c r="V148" i="5"/>
  <c r="U148" i="5"/>
  <c r="T148" i="5"/>
  <c r="S148" i="5"/>
  <c r="R148" i="5"/>
  <c r="Q148" i="5"/>
  <c r="P148" i="5"/>
  <c r="O148" i="5"/>
  <c r="N148" i="5"/>
  <c r="M148" i="5"/>
  <c r="L148" i="5"/>
  <c r="K148" i="5"/>
  <c r="J148" i="5"/>
  <c r="I148" i="5"/>
  <c r="G148" i="5"/>
  <c r="F148" i="5"/>
  <c r="E148" i="5"/>
  <c r="D148" i="5"/>
  <c r="C148" i="5"/>
  <c r="B148" i="5"/>
  <c r="AA147" i="5"/>
  <c r="Z147" i="5"/>
  <c r="Y147" i="5"/>
  <c r="X147" i="5"/>
  <c r="W147" i="5"/>
  <c r="V147" i="5"/>
  <c r="U147" i="5"/>
  <c r="T147" i="5"/>
  <c r="S147" i="5"/>
  <c r="R147" i="5"/>
  <c r="Q147" i="5"/>
  <c r="P147" i="5"/>
  <c r="O147" i="5"/>
  <c r="N147" i="5"/>
  <c r="M147" i="5"/>
  <c r="L147" i="5"/>
  <c r="K147" i="5"/>
  <c r="J147" i="5"/>
  <c r="I147" i="5"/>
  <c r="G147" i="5"/>
  <c r="F147" i="5"/>
  <c r="E147" i="5"/>
  <c r="D147" i="5"/>
  <c r="C147" i="5"/>
  <c r="B147" i="5"/>
  <c r="X146" i="5"/>
  <c r="W146" i="5"/>
  <c r="V146" i="5"/>
  <c r="U146" i="5"/>
  <c r="T146" i="5"/>
  <c r="S146" i="5"/>
  <c r="R146" i="5"/>
  <c r="Q146" i="5"/>
  <c r="P146" i="5"/>
  <c r="O146" i="5"/>
  <c r="N146" i="5"/>
  <c r="M146" i="5"/>
  <c r="L146" i="5"/>
  <c r="K146" i="5"/>
  <c r="J146" i="5"/>
  <c r="I146" i="5"/>
  <c r="G146" i="5"/>
  <c r="F146" i="5"/>
  <c r="E146" i="5"/>
  <c r="D146" i="5"/>
  <c r="X145" i="5"/>
  <c r="W145" i="5"/>
  <c r="V145" i="5"/>
  <c r="U145" i="5"/>
  <c r="T145" i="5"/>
  <c r="S145" i="5"/>
  <c r="R145" i="5"/>
  <c r="Q145" i="5"/>
  <c r="P145" i="5"/>
  <c r="O145" i="5"/>
  <c r="N145" i="5"/>
  <c r="M145" i="5"/>
  <c r="L145" i="5"/>
  <c r="K145" i="5"/>
  <c r="J145" i="5"/>
  <c r="I145" i="5"/>
  <c r="X144" i="5"/>
  <c r="W144" i="5"/>
  <c r="V144" i="5"/>
  <c r="U144" i="5"/>
  <c r="T144" i="5"/>
  <c r="S144" i="5"/>
  <c r="R144" i="5"/>
  <c r="Q144" i="5"/>
  <c r="P144" i="5"/>
  <c r="O144" i="5"/>
  <c r="N144" i="5"/>
  <c r="M144" i="5"/>
  <c r="L144" i="5"/>
  <c r="K144" i="5"/>
  <c r="J144" i="5"/>
  <c r="I144" i="5"/>
  <c r="G144" i="5"/>
  <c r="F144" i="5"/>
  <c r="E144" i="5"/>
  <c r="D144" i="5"/>
  <c r="C144" i="5"/>
  <c r="B144" i="5"/>
  <c r="AA143" i="5"/>
  <c r="Z143" i="5"/>
  <c r="Y143" i="5"/>
  <c r="X143" i="5"/>
  <c r="W143" i="5"/>
  <c r="V143" i="5"/>
  <c r="U143" i="5"/>
  <c r="T143" i="5"/>
  <c r="S143" i="5"/>
  <c r="R143" i="5"/>
  <c r="Q143" i="5"/>
  <c r="P143" i="5"/>
  <c r="O143" i="5"/>
  <c r="N143" i="5"/>
  <c r="M143" i="5"/>
  <c r="L143" i="5"/>
  <c r="K143" i="5"/>
  <c r="J143" i="5"/>
  <c r="I143" i="5"/>
  <c r="G143" i="5"/>
  <c r="F143" i="5"/>
  <c r="E143" i="5"/>
  <c r="D143" i="5"/>
  <c r="X142" i="5"/>
  <c r="W142" i="5"/>
  <c r="V142" i="5"/>
  <c r="U142" i="5"/>
  <c r="T142" i="5"/>
  <c r="S142" i="5"/>
  <c r="M142" i="5"/>
  <c r="L142" i="5"/>
  <c r="K142" i="5"/>
  <c r="J142" i="5"/>
  <c r="I142" i="5"/>
  <c r="G142" i="5"/>
  <c r="F142" i="5"/>
  <c r="E142" i="5"/>
  <c r="C142" i="5"/>
  <c r="B142" i="5"/>
  <c r="AA140" i="5"/>
  <c r="Z140" i="5"/>
  <c r="Y140" i="5"/>
  <c r="X140" i="5"/>
  <c r="W140" i="5"/>
  <c r="V140" i="5"/>
  <c r="U140" i="5"/>
  <c r="T140" i="5"/>
  <c r="S140" i="5"/>
  <c r="R140" i="5"/>
  <c r="Q140" i="5"/>
  <c r="P140" i="5"/>
  <c r="O140" i="5"/>
  <c r="N140" i="5"/>
  <c r="M140" i="5"/>
  <c r="L140" i="5"/>
  <c r="K140" i="5"/>
  <c r="J140" i="5"/>
  <c r="I140" i="5"/>
  <c r="G140" i="5"/>
  <c r="F140" i="5"/>
  <c r="E140" i="5"/>
  <c r="D140" i="5"/>
  <c r="B140" i="5"/>
  <c r="X139" i="5"/>
  <c r="W139" i="5"/>
  <c r="V139" i="5"/>
  <c r="U139" i="5"/>
  <c r="T139" i="5"/>
  <c r="S139" i="5"/>
  <c r="R139" i="5"/>
  <c r="Q139" i="5"/>
  <c r="P139" i="5"/>
  <c r="O139" i="5"/>
  <c r="N139" i="5"/>
  <c r="M139" i="5"/>
  <c r="L139" i="5"/>
  <c r="K139" i="5"/>
  <c r="J139" i="5"/>
  <c r="I139" i="5"/>
  <c r="G139" i="5"/>
  <c r="F139" i="5"/>
  <c r="E139" i="5"/>
  <c r="D139" i="5"/>
  <c r="C139" i="5"/>
  <c r="B139" i="5"/>
  <c r="Z138" i="5"/>
  <c r="Y138" i="5"/>
  <c r="X138" i="5"/>
  <c r="W138" i="5"/>
  <c r="V138" i="5"/>
  <c r="U138" i="5"/>
  <c r="T138" i="5"/>
  <c r="S138" i="5"/>
  <c r="R138" i="5"/>
  <c r="Q138" i="5"/>
  <c r="P138" i="5"/>
  <c r="O138" i="5"/>
  <c r="N138" i="5"/>
  <c r="M138" i="5"/>
  <c r="L138" i="5"/>
  <c r="K138" i="5"/>
  <c r="J138" i="5"/>
  <c r="I138" i="5"/>
  <c r="G138" i="5"/>
  <c r="F138" i="5"/>
  <c r="E138" i="5"/>
  <c r="D138" i="5"/>
  <c r="C138" i="5"/>
  <c r="B138" i="5"/>
  <c r="X137" i="5"/>
  <c r="W137" i="5"/>
  <c r="V137" i="5"/>
  <c r="U137" i="5"/>
  <c r="T137" i="5"/>
  <c r="S137" i="5"/>
  <c r="R137" i="5"/>
  <c r="Q137" i="5"/>
  <c r="P137" i="5"/>
  <c r="O137" i="5"/>
  <c r="N137" i="5"/>
  <c r="M137" i="5"/>
  <c r="L137" i="5"/>
  <c r="K137" i="5"/>
  <c r="J137" i="5"/>
  <c r="I137" i="5"/>
  <c r="G137" i="5"/>
  <c r="F137" i="5"/>
  <c r="E137" i="5"/>
  <c r="D137" i="5"/>
  <c r="C137" i="5"/>
  <c r="B137" i="5"/>
  <c r="Z136" i="5"/>
  <c r="Y136" i="5"/>
  <c r="X136" i="5"/>
  <c r="W136" i="5"/>
  <c r="V136" i="5"/>
  <c r="U136" i="5"/>
  <c r="T136" i="5"/>
  <c r="S136" i="5"/>
  <c r="R136" i="5"/>
  <c r="Q136" i="5"/>
  <c r="P136" i="5"/>
  <c r="O136" i="5"/>
  <c r="N136" i="5"/>
  <c r="M136" i="5"/>
  <c r="L136" i="5"/>
  <c r="K136" i="5"/>
  <c r="J136" i="5"/>
  <c r="I136" i="5"/>
  <c r="G136" i="5"/>
  <c r="F136" i="5"/>
  <c r="E136" i="5"/>
  <c r="D136" i="5"/>
  <c r="AA135" i="5"/>
  <c r="Z135" i="5"/>
  <c r="Y135" i="5"/>
  <c r="X135" i="5"/>
  <c r="W135" i="5"/>
  <c r="V135" i="5"/>
  <c r="U135" i="5"/>
  <c r="T135" i="5"/>
  <c r="S135" i="5"/>
  <c r="R135" i="5"/>
  <c r="Q135" i="5"/>
  <c r="P135" i="5"/>
  <c r="O135" i="5"/>
  <c r="N135" i="5"/>
  <c r="M135" i="5"/>
  <c r="L135" i="5"/>
  <c r="K135" i="5"/>
  <c r="J135" i="5"/>
  <c r="I135" i="5"/>
  <c r="G135" i="5"/>
  <c r="F135" i="5"/>
  <c r="E135" i="5"/>
  <c r="D135" i="5"/>
  <c r="X134" i="5"/>
  <c r="W134" i="5"/>
  <c r="V134" i="5"/>
  <c r="U134" i="5"/>
  <c r="T134" i="5"/>
  <c r="S134" i="5"/>
  <c r="R134" i="5"/>
  <c r="Q134" i="5"/>
  <c r="P134" i="5"/>
  <c r="O134" i="5"/>
  <c r="N134" i="5"/>
  <c r="M134" i="5"/>
  <c r="L134" i="5"/>
  <c r="K134" i="5"/>
  <c r="J134" i="5"/>
  <c r="I134" i="5"/>
  <c r="G134" i="5"/>
  <c r="F134" i="5"/>
  <c r="E134" i="5"/>
  <c r="D134" i="5"/>
  <c r="B134" i="5"/>
  <c r="Z133" i="5"/>
  <c r="Y133" i="5"/>
  <c r="X133" i="5"/>
  <c r="W133" i="5"/>
  <c r="V133" i="5"/>
  <c r="U133" i="5"/>
  <c r="T133" i="5"/>
  <c r="S133" i="5"/>
  <c r="R133" i="5"/>
  <c r="Q133" i="5"/>
  <c r="P133" i="5"/>
  <c r="O133" i="5"/>
  <c r="N133" i="5"/>
  <c r="M133" i="5"/>
  <c r="L133" i="5"/>
  <c r="K133" i="5"/>
  <c r="J133" i="5"/>
  <c r="I133" i="5"/>
  <c r="G133" i="5"/>
  <c r="D133" i="5"/>
  <c r="X132" i="5"/>
  <c r="W132" i="5"/>
  <c r="V132" i="5"/>
  <c r="U132" i="5"/>
  <c r="T132" i="5"/>
  <c r="S132" i="5"/>
  <c r="R132" i="5"/>
  <c r="Q132" i="5"/>
  <c r="P132" i="5"/>
  <c r="O132" i="5"/>
  <c r="N132" i="5"/>
  <c r="M132" i="5"/>
  <c r="L132" i="5"/>
  <c r="K132" i="5"/>
  <c r="J132" i="5"/>
  <c r="I132" i="5"/>
  <c r="G132" i="5"/>
  <c r="F132" i="5"/>
  <c r="E132" i="5"/>
  <c r="D132" i="5"/>
  <c r="B132" i="5"/>
  <c r="X131" i="5"/>
  <c r="W131" i="5"/>
  <c r="V131" i="5"/>
  <c r="U131" i="5"/>
  <c r="T131" i="5"/>
  <c r="S131" i="5"/>
  <c r="R131" i="5"/>
  <c r="Q131" i="5"/>
  <c r="P131" i="5"/>
  <c r="O131" i="5"/>
  <c r="N131" i="5"/>
  <c r="M131" i="5"/>
  <c r="L131" i="5"/>
  <c r="K131" i="5"/>
  <c r="J131" i="5"/>
  <c r="I131" i="5"/>
  <c r="G131" i="5"/>
  <c r="F131" i="5"/>
  <c r="E131" i="5"/>
  <c r="D131" i="5"/>
  <c r="B131" i="5"/>
  <c r="X130" i="5"/>
  <c r="W130" i="5"/>
  <c r="V130" i="5"/>
  <c r="U130" i="5"/>
  <c r="T130" i="5"/>
  <c r="S130" i="5"/>
  <c r="R130" i="5"/>
  <c r="Q130" i="5"/>
  <c r="P130" i="5"/>
  <c r="O130" i="5"/>
  <c r="N130" i="5"/>
  <c r="M130" i="5"/>
  <c r="L130" i="5"/>
  <c r="K130" i="5"/>
  <c r="J130" i="5"/>
  <c r="I130" i="5"/>
  <c r="G130" i="5"/>
  <c r="F130" i="5"/>
  <c r="E130" i="5"/>
  <c r="D130" i="5"/>
  <c r="C130" i="5"/>
  <c r="B130" i="5"/>
  <c r="X129" i="5"/>
  <c r="W129" i="5"/>
  <c r="V129" i="5"/>
  <c r="U129" i="5"/>
  <c r="T129" i="5"/>
  <c r="S129" i="5"/>
  <c r="R129" i="5"/>
  <c r="Q129" i="5"/>
  <c r="P129" i="5"/>
  <c r="O129" i="5"/>
  <c r="N129" i="5"/>
  <c r="M129" i="5"/>
  <c r="L129" i="5"/>
  <c r="K129" i="5"/>
  <c r="J129" i="5"/>
  <c r="I129" i="5"/>
  <c r="G129" i="5"/>
  <c r="F129" i="5"/>
  <c r="E129" i="5"/>
  <c r="D129" i="5"/>
  <c r="C129" i="5"/>
  <c r="B129" i="5"/>
  <c r="X128" i="5"/>
  <c r="W128" i="5"/>
  <c r="V128" i="5"/>
  <c r="U128" i="5"/>
  <c r="T128" i="5"/>
  <c r="S128" i="5"/>
  <c r="R128" i="5"/>
  <c r="Q128" i="5"/>
  <c r="P128" i="5"/>
  <c r="O128" i="5"/>
  <c r="N128" i="5"/>
  <c r="M128" i="5"/>
  <c r="L128" i="5"/>
  <c r="K128" i="5"/>
  <c r="J128" i="5"/>
  <c r="I128" i="5"/>
  <c r="G128" i="5"/>
  <c r="F128" i="5"/>
  <c r="E128" i="5"/>
  <c r="D128" i="5"/>
  <c r="B128" i="5"/>
  <c r="X127" i="5"/>
  <c r="W127" i="5"/>
  <c r="V127" i="5"/>
  <c r="U127" i="5"/>
  <c r="T127" i="5"/>
  <c r="S127" i="5"/>
  <c r="R127" i="5"/>
  <c r="Q127" i="5"/>
  <c r="P127" i="5"/>
  <c r="O127" i="5"/>
  <c r="N127" i="5"/>
  <c r="M127" i="5"/>
  <c r="L127" i="5"/>
  <c r="K127" i="5"/>
  <c r="J127" i="5"/>
  <c r="I127" i="5"/>
  <c r="G127" i="5"/>
  <c r="F127" i="5"/>
  <c r="E127" i="5"/>
  <c r="D127" i="5"/>
  <c r="B127" i="5"/>
  <c r="AA126" i="5"/>
  <c r="Z126" i="5"/>
  <c r="Y126" i="5"/>
  <c r="X126" i="5"/>
  <c r="W126" i="5"/>
  <c r="V126" i="5"/>
  <c r="U126" i="5"/>
  <c r="T126" i="5"/>
  <c r="S126" i="5"/>
  <c r="R126" i="5"/>
  <c r="Q126" i="5"/>
  <c r="P126" i="5"/>
  <c r="O126" i="5"/>
  <c r="N126" i="5"/>
  <c r="M126" i="5"/>
  <c r="L126" i="5"/>
  <c r="K126" i="5"/>
  <c r="J126" i="5"/>
  <c r="I126" i="5"/>
  <c r="G126" i="5"/>
  <c r="F126" i="5"/>
  <c r="E126" i="5"/>
  <c r="D126" i="5"/>
  <c r="C126" i="5"/>
  <c r="B126" i="5"/>
  <c r="X125" i="5"/>
  <c r="W125" i="5"/>
  <c r="V125" i="5"/>
  <c r="U125" i="5"/>
  <c r="T125" i="5"/>
  <c r="S125" i="5"/>
  <c r="R125" i="5"/>
  <c r="Q125" i="5"/>
  <c r="P125" i="5"/>
  <c r="O125" i="5"/>
  <c r="N125" i="5"/>
  <c r="M125" i="5"/>
  <c r="L125" i="5"/>
  <c r="K125" i="5"/>
  <c r="J125" i="5"/>
  <c r="I125" i="5"/>
  <c r="G125" i="5"/>
  <c r="F125" i="5"/>
  <c r="E125" i="5"/>
  <c r="D125" i="5"/>
  <c r="B125" i="5"/>
  <c r="X124" i="5"/>
  <c r="W124" i="5"/>
  <c r="V124" i="5"/>
  <c r="U124" i="5"/>
  <c r="T124" i="5"/>
  <c r="S124" i="5"/>
  <c r="R124" i="5"/>
  <c r="Q124" i="5"/>
  <c r="P124" i="5"/>
  <c r="O124" i="5"/>
  <c r="N124" i="5"/>
  <c r="M124" i="5"/>
  <c r="L124" i="5"/>
  <c r="K124" i="5"/>
  <c r="J124" i="5"/>
  <c r="I124" i="5"/>
  <c r="G124" i="5"/>
  <c r="F124" i="5"/>
  <c r="E124" i="5"/>
  <c r="D124" i="5"/>
  <c r="B124" i="5"/>
  <c r="X123" i="5"/>
  <c r="W123" i="5"/>
  <c r="V123" i="5"/>
  <c r="U123" i="5"/>
  <c r="T123" i="5"/>
  <c r="S123" i="5"/>
  <c r="R123" i="5"/>
  <c r="Q123" i="5"/>
  <c r="P123" i="5"/>
  <c r="O123" i="5"/>
  <c r="N123" i="5"/>
  <c r="M123" i="5"/>
  <c r="L123" i="5"/>
  <c r="K123" i="5"/>
  <c r="J123" i="5"/>
  <c r="I123" i="5"/>
  <c r="G123" i="5"/>
  <c r="F123" i="5"/>
  <c r="E123" i="5"/>
  <c r="D123" i="5"/>
  <c r="B123" i="5"/>
  <c r="AA122" i="5"/>
  <c r="Z122" i="5"/>
  <c r="Y122" i="5"/>
  <c r="X122" i="5"/>
  <c r="W122" i="5"/>
  <c r="V122" i="5"/>
  <c r="U122" i="5"/>
  <c r="T122" i="5"/>
  <c r="S122" i="5"/>
  <c r="R122" i="5"/>
  <c r="Q122" i="5"/>
  <c r="P122" i="5"/>
  <c r="O122" i="5"/>
  <c r="N122" i="5"/>
  <c r="M122" i="5"/>
  <c r="L122" i="5"/>
  <c r="K122" i="5"/>
  <c r="J122" i="5"/>
  <c r="G122" i="5"/>
  <c r="F122" i="5"/>
  <c r="E122" i="5"/>
  <c r="C122" i="5"/>
  <c r="B122" i="5"/>
  <c r="X121" i="5"/>
  <c r="W121" i="5"/>
  <c r="V121" i="5"/>
  <c r="U121" i="5"/>
  <c r="T121" i="5"/>
  <c r="S121" i="5"/>
  <c r="R121" i="5"/>
  <c r="Q121" i="5"/>
  <c r="P121" i="5"/>
  <c r="O121" i="5"/>
  <c r="N121" i="5"/>
  <c r="M121" i="5"/>
  <c r="L121" i="5"/>
  <c r="K121" i="5"/>
  <c r="J121" i="5"/>
  <c r="I121" i="5"/>
  <c r="G121" i="5"/>
  <c r="F121" i="5"/>
  <c r="E121" i="5"/>
  <c r="D121" i="5"/>
  <c r="C121" i="5"/>
  <c r="B121" i="5"/>
  <c r="X120" i="5"/>
  <c r="W120" i="5"/>
  <c r="V120" i="5"/>
  <c r="U120" i="5"/>
  <c r="T120" i="5"/>
  <c r="S120" i="5"/>
  <c r="R120" i="5"/>
  <c r="Q120" i="5"/>
  <c r="P120" i="5"/>
  <c r="O120" i="5"/>
  <c r="N120" i="5"/>
  <c r="M120" i="5"/>
  <c r="L120" i="5"/>
  <c r="K120" i="5"/>
  <c r="J120" i="5"/>
  <c r="I120" i="5"/>
  <c r="G120" i="5"/>
  <c r="F120" i="5"/>
  <c r="E120" i="5"/>
  <c r="C120" i="5"/>
  <c r="B120" i="5"/>
  <c r="X119" i="5"/>
  <c r="W119" i="5"/>
  <c r="V119" i="5"/>
  <c r="U119" i="5"/>
  <c r="T119" i="5"/>
  <c r="S119" i="5"/>
  <c r="R119" i="5"/>
  <c r="Q119" i="5"/>
  <c r="P119" i="5"/>
  <c r="O119" i="5"/>
  <c r="N119" i="5"/>
  <c r="M119" i="5"/>
  <c r="L119" i="5"/>
  <c r="K119" i="5"/>
  <c r="J119" i="5"/>
  <c r="I119" i="5"/>
  <c r="G119" i="5"/>
  <c r="F119" i="5"/>
  <c r="E119" i="5"/>
  <c r="D119" i="5"/>
  <c r="B119" i="5"/>
  <c r="X118" i="5"/>
  <c r="W118" i="5"/>
  <c r="V118" i="5"/>
  <c r="U118" i="5"/>
  <c r="T118" i="5"/>
  <c r="S118" i="5"/>
  <c r="R118" i="5"/>
  <c r="Q118" i="5"/>
  <c r="P118" i="5"/>
  <c r="O118" i="5"/>
  <c r="N118" i="5"/>
  <c r="M118" i="5"/>
  <c r="L118" i="5"/>
  <c r="K118" i="5"/>
  <c r="J118" i="5"/>
  <c r="I118" i="5"/>
  <c r="X117" i="5"/>
  <c r="W117" i="5"/>
  <c r="V117" i="5"/>
  <c r="U117" i="5"/>
  <c r="T117" i="5"/>
  <c r="S117" i="5"/>
  <c r="R117" i="5"/>
  <c r="Q117" i="5"/>
  <c r="P117" i="5"/>
  <c r="O117" i="5"/>
  <c r="N117" i="5"/>
  <c r="M117" i="5"/>
  <c r="L117" i="5"/>
  <c r="K117" i="5"/>
  <c r="J117" i="5"/>
  <c r="I117" i="5"/>
  <c r="X116" i="5"/>
  <c r="W116" i="5"/>
  <c r="V116" i="5"/>
  <c r="U116" i="5"/>
  <c r="T116" i="5"/>
  <c r="S116" i="5"/>
  <c r="R116" i="5"/>
  <c r="Q116" i="5"/>
  <c r="P116" i="5"/>
  <c r="O116" i="5"/>
  <c r="N116" i="5"/>
  <c r="M116" i="5"/>
  <c r="L116" i="5"/>
  <c r="K116" i="5"/>
  <c r="J116" i="5"/>
  <c r="I116" i="5"/>
  <c r="X115" i="5"/>
  <c r="W115" i="5"/>
  <c r="V115" i="5"/>
  <c r="U115" i="5"/>
  <c r="T115" i="5"/>
  <c r="S115" i="5"/>
  <c r="R115" i="5"/>
  <c r="Q115" i="5"/>
  <c r="P115" i="5"/>
  <c r="O115" i="5"/>
  <c r="N115" i="5"/>
  <c r="M115" i="5"/>
  <c r="L115" i="5"/>
  <c r="K115" i="5"/>
  <c r="J115" i="5"/>
  <c r="I115" i="5"/>
  <c r="X107" i="5"/>
  <c r="W107" i="5"/>
  <c r="V107" i="5"/>
  <c r="U107" i="5"/>
  <c r="T107" i="5"/>
  <c r="S107" i="5"/>
  <c r="R107" i="5"/>
  <c r="Q107" i="5"/>
  <c r="P107" i="5"/>
  <c r="O107" i="5"/>
  <c r="N107" i="5"/>
  <c r="M107" i="5"/>
  <c r="L107" i="5"/>
  <c r="K107" i="5"/>
  <c r="J107" i="5"/>
  <c r="I107" i="5"/>
  <c r="X106" i="5"/>
  <c r="W106" i="5"/>
  <c r="V106" i="5"/>
  <c r="U106" i="5"/>
  <c r="T106" i="5"/>
  <c r="S106" i="5"/>
  <c r="R106" i="5"/>
  <c r="Q106" i="5"/>
  <c r="P106" i="5"/>
  <c r="O106" i="5"/>
  <c r="N106" i="5"/>
  <c r="M106" i="5"/>
  <c r="L106" i="5"/>
  <c r="K106" i="5"/>
  <c r="J106" i="5"/>
  <c r="I106" i="5"/>
  <c r="X105" i="5"/>
  <c r="W105" i="5"/>
  <c r="V105" i="5"/>
  <c r="U105" i="5"/>
  <c r="T105" i="5"/>
  <c r="S105" i="5"/>
  <c r="R105" i="5"/>
  <c r="Q105" i="5"/>
  <c r="P105" i="5"/>
  <c r="O105" i="5"/>
  <c r="N105" i="5"/>
  <c r="M105" i="5"/>
  <c r="L105" i="5"/>
  <c r="K105" i="5"/>
  <c r="J105" i="5"/>
  <c r="I105" i="5"/>
  <c r="X104" i="5"/>
  <c r="W104" i="5"/>
  <c r="V104" i="5"/>
  <c r="U104" i="5"/>
  <c r="T104" i="5"/>
  <c r="S104" i="5"/>
  <c r="R104" i="5"/>
  <c r="Q104" i="5"/>
  <c r="P104" i="5"/>
  <c r="O104" i="5"/>
  <c r="N104" i="5"/>
  <c r="M104" i="5"/>
  <c r="L104" i="5"/>
  <c r="K104" i="5"/>
  <c r="J104" i="5"/>
  <c r="I104" i="5"/>
  <c r="X103" i="5"/>
  <c r="W103" i="5"/>
  <c r="V103" i="5"/>
  <c r="U103" i="5"/>
  <c r="T103" i="5"/>
  <c r="S103" i="5"/>
  <c r="R103" i="5"/>
  <c r="Q103" i="5"/>
  <c r="P103" i="5"/>
  <c r="O103" i="5"/>
  <c r="N103" i="5"/>
  <c r="M103" i="5"/>
  <c r="L103" i="5"/>
  <c r="K103" i="5"/>
  <c r="I103" i="5"/>
  <c r="X102" i="5"/>
  <c r="W102" i="5"/>
  <c r="V102" i="5"/>
  <c r="U102" i="5"/>
  <c r="T102" i="5"/>
  <c r="S102" i="5"/>
  <c r="R102" i="5"/>
  <c r="Q102" i="5"/>
  <c r="P102" i="5"/>
  <c r="O102" i="5"/>
  <c r="N102" i="5"/>
  <c r="M102" i="5"/>
  <c r="L102" i="5"/>
  <c r="K102" i="5"/>
  <c r="I102" i="5"/>
  <c r="Z101" i="5"/>
  <c r="Y101" i="5"/>
  <c r="X101" i="5"/>
  <c r="W101" i="5"/>
  <c r="V101" i="5"/>
  <c r="U101" i="5"/>
  <c r="T101" i="5"/>
  <c r="S101" i="5"/>
  <c r="R101" i="5"/>
  <c r="Q101" i="5"/>
  <c r="P101" i="5"/>
  <c r="O101" i="5"/>
  <c r="N101" i="5"/>
  <c r="M101" i="5"/>
  <c r="L101" i="5"/>
  <c r="K101" i="5"/>
  <c r="I101" i="5"/>
  <c r="X100" i="5"/>
  <c r="W100" i="5"/>
  <c r="V100" i="5"/>
  <c r="U100" i="5"/>
  <c r="T100" i="5"/>
  <c r="S100" i="5"/>
  <c r="R100" i="5"/>
  <c r="Q100" i="5"/>
  <c r="P100" i="5"/>
  <c r="O100" i="5"/>
  <c r="N100" i="5"/>
  <c r="M100" i="5"/>
  <c r="L100" i="5"/>
  <c r="K100" i="5"/>
  <c r="J100" i="5"/>
  <c r="I100" i="5"/>
  <c r="AA99" i="5"/>
  <c r="Z99" i="5"/>
  <c r="Y99" i="5"/>
  <c r="X99" i="5"/>
  <c r="W99" i="5"/>
  <c r="V99" i="5"/>
  <c r="U99" i="5"/>
  <c r="T99" i="5"/>
  <c r="S99" i="5"/>
  <c r="R99" i="5"/>
  <c r="Q99" i="5"/>
  <c r="P99" i="5"/>
  <c r="O99" i="5"/>
  <c r="N99" i="5"/>
  <c r="M99" i="5"/>
  <c r="L99" i="5"/>
  <c r="K99" i="5"/>
  <c r="J99" i="5"/>
  <c r="I99" i="5"/>
  <c r="G99" i="5"/>
  <c r="F99" i="5"/>
  <c r="E99" i="5"/>
  <c r="D99" i="5"/>
  <c r="AA98" i="5"/>
  <c r="Z98" i="5"/>
  <c r="Y98" i="5"/>
  <c r="X98" i="5"/>
  <c r="W98" i="5"/>
  <c r="V98" i="5"/>
  <c r="U98" i="5"/>
  <c r="T98" i="5"/>
  <c r="S98" i="5"/>
  <c r="R98" i="5"/>
  <c r="Q98" i="5"/>
  <c r="P98" i="5"/>
  <c r="O98" i="5"/>
  <c r="N98" i="5"/>
  <c r="M98" i="5"/>
  <c r="L98" i="5"/>
  <c r="K98" i="5"/>
  <c r="J98" i="5"/>
  <c r="I98" i="5"/>
  <c r="G98" i="5"/>
  <c r="F98" i="5"/>
  <c r="E98" i="5"/>
  <c r="D98" i="5"/>
  <c r="C98" i="5"/>
  <c r="B98" i="5"/>
  <c r="AA96" i="5"/>
  <c r="Z96" i="5"/>
  <c r="Y96" i="5"/>
  <c r="X96" i="5"/>
  <c r="W96" i="5"/>
  <c r="V96" i="5"/>
  <c r="U96" i="5"/>
  <c r="T96" i="5"/>
  <c r="S96" i="5"/>
  <c r="R96" i="5"/>
  <c r="Q96" i="5"/>
  <c r="P96" i="5"/>
  <c r="O96" i="5"/>
  <c r="N96" i="5"/>
  <c r="M96" i="5"/>
  <c r="L96" i="5"/>
  <c r="K96" i="5"/>
  <c r="I96" i="5"/>
  <c r="G96" i="5"/>
  <c r="F96" i="5"/>
  <c r="E96" i="5"/>
  <c r="B96" i="5"/>
  <c r="AA91" i="5"/>
  <c r="Z91" i="5"/>
  <c r="Y91" i="5"/>
  <c r="X91" i="5"/>
  <c r="W91" i="5"/>
  <c r="V91" i="5"/>
  <c r="U91" i="5"/>
  <c r="T91" i="5"/>
  <c r="S91" i="5"/>
  <c r="R91" i="5"/>
  <c r="Q91" i="5"/>
  <c r="P91" i="5"/>
  <c r="O91" i="5"/>
  <c r="N91" i="5"/>
  <c r="M91" i="5"/>
  <c r="L91" i="5"/>
  <c r="K91" i="5"/>
  <c r="I91" i="5"/>
  <c r="G91" i="5"/>
  <c r="F91" i="5"/>
  <c r="E91" i="5"/>
  <c r="D91" i="5"/>
  <c r="C91" i="5"/>
  <c r="B91" i="5"/>
  <c r="AA90" i="5"/>
  <c r="Z90" i="5"/>
  <c r="Y90" i="5"/>
  <c r="X90" i="5"/>
  <c r="W90" i="5"/>
  <c r="V90" i="5"/>
  <c r="U90" i="5"/>
  <c r="T90" i="5"/>
  <c r="S90" i="5"/>
  <c r="R90" i="5"/>
  <c r="Q90" i="5"/>
  <c r="P90" i="5"/>
  <c r="O90" i="5"/>
  <c r="N90" i="5"/>
  <c r="M90" i="5"/>
  <c r="L90" i="5"/>
  <c r="K90" i="5"/>
  <c r="J90" i="5"/>
  <c r="I90" i="5"/>
  <c r="G90" i="5"/>
  <c r="F90" i="5"/>
  <c r="E90" i="5"/>
  <c r="D90" i="5"/>
  <c r="C90" i="5"/>
  <c r="B90" i="5"/>
  <c r="I89" i="5"/>
  <c r="I88" i="5"/>
  <c r="I87" i="5"/>
  <c r="X86" i="5"/>
  <c r="W86" i="5"/>
  <c r="V86" i="5"/>
  <c r="U86" i="5"/>
  <c r="T86" i="5"/>
  <c r="S86" i="5"/>
  <c r="R86" i="5"/>
  <c r="Q86" i="5"/>
  <c r="P86" i="5"/>
  <c r="O86" i="5"/>
  <c r="N86" i="5"/>
  <c r="M86" i="5"/>
  <c r="L86" i="5"/>
  <c r="K86" i="5"/>
  <c r="J86" i="5"/>
  <c r="I86" i="5"/>
  <c r="G86" i="5"/>
  <c r="F86" i="5"/>
  <c r="E86" i="5"/>
  <c r="D86" i="5"/>
  <c r="C86" i="5"/>
  <c r="B86" i="5"/>
  <c r="X85" i="5"/>
  <c r="W85" i="5"/>
  <c r="V85" i="5"/>
  <c r="U85" i="5"/>
  <c r="T85" i="5"/>
  <c r="S85" i="5"/>
  <c r="R85" i="5"/>
  <c r="Q85" i="5"/>
  <c r="P85" i="5"/>
  <c r="O85" i="5"/>
  <c r="N85" i="5"/>
  <c r="M85" i="5"/>
  <c r="L85" i="5"/>
  <c r="K85" i="5"/>
  <c r="J85" i="5"/>
  <c r="I85" i="5"/>
  <c r="G85" i="5"/>
  <c r="F85" i="5"/>
  <c r="E85" i="5"/>
  <c r="D85" i="5"/>
  <c r="C85" i="5"/>
  <c r="B85" i="5"/>
  <c r="X84" i="5"/>
  <c r="W84" i="5"/>
  <c r="V84" i="5"/>
  <c r="U84" i="5"/>
  <c r="T84" i="5"/>
  <c r="S84" i="5"/>
  <c r="R84" i="5"/>
  <c r="Q84" i="5"/>
  <c r="P84" i="5"/>
  <c r="O84" i="5"/>
  <c r="N84" i="5"/>
  <c r="M84" i="5"/>
  <c r="L84" i="5"/>
  <c r="K84" i="5"/>
  <c r="J84" i="5"/>
  <c r="I84" i="5"/>
  <c r="G84" i="5"/>
  <c r="F84" i="5"/>
  <c r="E84" i="5"/>
  <c r="D84" i="5"/>
  <c r="C84" i="5"/>
  <c r="B84" i="5"/>
  <c r="X83" i="5"/>
  <c r="W83" i="5"/>
  <c r="V83" i="5"/>
  <c r="U83" i="5"/>
  <c r="T83" i="5"/>
  <c r="S83" i="5"/>
  <c r="R83" i="5"/>
  <c r="Q83" i="5"/>
  <c r="P83" i="5"/>
  <c r="O83" i="5"/>
  <c r="N83" i="5"/>
  <c r="M83" i="5"/>
  <c r="L83" i="5"/>
  <c r="K83" i="5"/>
  <c r="J83" i="5"/>
  <c r="I83" i="5"/>
  <c r="G83" i="5"/>
  <c r="F83" i="5"/>
  <c r="E83" i="5"/>
  <c r="D83" i="5"/>
  <c r="C83" i="5"/>
  <c r="B83" i="5"/>
  <c r="X82" i="5"/>
  <c r="W82" i="5"/>
  <c r="V82" i="5"/>
  <c r="U82" i="5"/>
  <c r="T82" i="5"/>
  <c r="S82" i="5"/>
  <c r="R82" i="5"/>
  <c r="Q82" i="5"/>
  <c r="P82" i="5"/>
  <c r="O82" i="5"/>
  <c r="N82" i="5"/>
  <c r="M82" i="5"/>
  <c r="L82" i="5"/>
  <c r="K82" i="5"/>
  <c r="J82" i="5"/>
  <c r="I82" i="5"/>
  <c r="G82" i="5"/>
  <c r="F82" i="5"/>
  <c r="E82" i="5"/>
  <c r="D82" i="5"/>
  <c r="B82" i="5"/>
  <c r="AA79" i="5"/>
  <c r="Z79" i="5"/>
  <c r="Y79" i="5"/>
  <c r="X79" i="5"/>
  <c r="W79" i="5"/>
  <c r="V79" i="5"/>
  <c r="U79" i="5"/>
  <c r="T79" i="5"/>
  <c r="S79" i="5"/>
  <c r="R79" i="5"/>
  <c r="Q79" i="5"/>
  <c r="P79" i="5"/>
  <c r="O79" i="5"/>
  <c r="N79" i="5"/>
  <c r="M79" i="5"/>
  <c r="L79" i="5"/>
  <c r="K79" i="5"/>
  <c r="J79" i="5"/>
  <c r="I79" i="5"/>
  <c r="G79" i="5"/>
  <c r="F79" i="5"/>
  <c r="E79" i="5"/>
  <c r="D79" i="5"/>
  <c r="AA78" i="5"/>
  <c r="Z78" i="5"/>
  <c r="Y78" i="5"/>
  <c r="X78" i="5"/>
  <c r="W78" i="5"/>
  <c r="V78" i="5"/>
  <c r="U78" i="5"/>
  <c r="T78" i="5"/>
  <c r="S78" i="5"/>
  <c r="R78" i="5"/>
  <c r="Q78" i="5"/>
  <c r="P78" i="5"/>
  <c r="O78" i="5"/>
  <c r="N78" i="5"/>
  <c r="M78" i="5"/>
  <c r="L78" i="5"/>
  <c r="K78" i="5"/>
  <c r="J78" i="5"/>
  <c r="I78" i="5"/>
  <c r="G78" i="5"/>
  <c r="F78" i="5"/>
  <c r="E78" i="5"/>
  <c r="D78" i="5"/>
  <c r="AA77" i="5"/>
  <c r="Z77" i="5"/>
  <c r="Y77" i="5"/>
  <c r="X77" i="5"/>
  <c r="W77" i="5"/>
  <c r="V77" i="5"/>
  <c r="U77" i="5"/>
  <c r="T77" i="5"/>
  <c r="S77" i="5"/>
  <c r="R77" i="5"/>
  <c r="Q77" i="5"/>
  <c r="P77" i="5"/>
  <c r="O77" i="5"/>
  <c r="N77" i="5"/>
  <c r="M77" i="5"/>
  <c r="L77" i="5"/>
  <c r="K77" i="5"/>
  <c r="J77" i="5"/>
  <c r="I77" i="5"/>
  <c r="G77" i="5"/>
  <c r="F77" i="5"/>
  <c r="E77" i="5"/>
  <c r="D77" i="5"/>
  <c r="X76" i="5"/>
  <c r="W76" i="5"/>
  <c r="V76" i="5"/>
  <c r="U76" i="5"/>
  <c r="T76" i="5"/>
  <c r="S76" i="5"/>
  <c r="R76" i="5"/>
  <c r="Q76" i="5"/>
  <c r="P76" i="5"/>
  <c r="O76" i="5"/>
  <c r="N76" i="5"/>
  <c r="M76" i="5"/>
  <c r="L76" i="5"/>
  <c r="K76" i="5"/>
  <c r="J76" i="5"/>
  <c r="I76" i="5"/>
  <c r="G76" i="5"/>
  <c r="F76" i="5"/>
  <c r="E76" i="5"/>
  <c r="D76" i="5"/>
  <c r="B76" i="5"/>
  <c r="X75" i="5"/>
  <c r="W75" i="5"/>
  <c r="V75" i="5"/>
  <c r="U75" i="5"/>
  <c r="T75" i="5"/>
  <c r="S75" i="5"/>
  <c r="R75" i="5"/>
  <c r="Q75" i="5"/>
  <c r="P75" i="5"/>
  <c r="O75" i="5"/>
  <c r="N75" i="5"/>
  <c r="M75" i="5"/>
  <c r="L75" i="5"/>
  <c r="K75" i="5"/>
  <c r="J75" i="5"/>
  <c r="I75" i="5"/>
  <c r="G75" i="5"/>
  <c r="F75" i="5"/>
  <c r="E75" i="5"/>
  <c r="D75" i="5"/>
  <c r="B75" i="5"/>
  <c r="X74" i="5"/>
  <c r="W74" i="5"/>
  <c r="V74" i="5"/>
  <c r="U74" i="5"/>
  <c r="T74" i="5"/>
  <c r="S74" i="5"/>
  <c r="R74" i="5"/>
  <c r="Q74" i="5"/>
  <c r="P74" i="5"/>
  <c r="O74" i="5"/>
  <c r="N74" i="5"/>
  <c r="M74" i="5"/>
  <c r="L74" i="5"/>
  <c r="K74" i="5"/>
  <c r="J74" i="5"/>
  <c r="I74" i="5"/>
  <c r="G74" i="5"/>
  <c r="F74" i="5"/>
  <c r="E74" i="5"/>
  <c r="D74" i="5"/>
  <c r="B74" i="5"/>
  <c r="X73" i="5"/>
  <c r="W73" i="5"/>
  <c r="V73" i="5"/>
  <c r="U73" i="5"/>
  <c r="T73" i="5"/>
  <c r="S73" i="5"/>
  <c r="R73" i="5"/>
  <c r="Q73" i="5"/>
  <c r="P73" i="5"/>
  <c r="O73" i="5"/>
  <c r="N73" i="5"/>
  <c r="M73" i="5"/>
  <c r="L73" i="5"/>
  <c r="K73" i="5"/>
  <c r="J73" i="5"/>
  <c r="I73" i="5"/>
  <c r="G73" i="5"/>
  <c r="F73" i="5"/>
  <c r="E73" i="5"/>
  <c r="D73" i="5"/>
  <c r="B73" i="5"/>
  <c r="Z72" i="5"/>
  <c r="Y72" i="5"/>
  <c r="X72" i="5"/>
  <c r="W72" i="5"/>
  <c r="V72" i="5"/>
  <c r="U72" i="5"/>
  <c r="T72" i="5"/>
  <c r="S72" i="5"/>
  <c r="R72" i="5"/>
  <c r="Q72" i="5"/>
  <c r="P72" i="5"/>
  <c r="O72" i="5"/>
  <c r="N72" i="5"/>
  <c r="M72" i="5"/>
  <c r="L72" i="5"/>
  <c r="K72" i="5"/>
  <c r="J72" i="5"/>
  <c r="I72" i="5"/>
  <c r="G72" i="5"/>
  <c r="F72" i="5"/>
  <c r="E72" i="5"/>
  <c r="D72" i="5"/>
  <c r="C72" i="5"/>
  <c r="B72" i="5"/>
  <c r="Z71" i="5"/>
  <c r="Y71" i="5"/>
  <c r="X71" i="5"/>
  <c r="W71" i="5"/>
  <c r="V71" i="5"/>
  <c r="U71" i="5"/>
  <c r="T71" i="5"/>
  <c r="S71" i="5"/>
  <c r="R71" i="5"/>
  <c r="Q71" i="5"/>
  <c r="P71" i="5"/>
  <c r="O71" i="5"/>
  <c r="N71" i="5"/>
  <c r="M71" i="5"/>
  <c r="L71" i="5"/>
  <c r="K71" i="5"/>
  <c r="J71" i="5"/>
  <c r="I71" i="5"/>
  <c r="G71" i="5"/>
  <c r="F71" i="5"/>
  <c r="E71" i="5"/>
  <c r="D71" i="5"/>
  <c r="C71" i="5"/>
  <c r="B71" i="5"/>
  <c r="X70" i="5"/>
  <c r="W70" i="5"/>
  <c r="V70" i="5"/>
  <c r="U70" i="5"/>
  <c r="T70" i="5"/>
  <c r="S70" i="5"/>
  <c r="R70" i="5"/>
  <c r="Q70" i="5"/>
  <c r="P70" i="5"/>
  <c r="O70" i="5"/>
  <c r="N70" i="5"/>
  <c r="M70" i="5"/>
  <c r="L70" i="5"/>
  <c r="K70" i="5"/>
  <c r="J70" i="5"/>
  <c r="I70" i="5"/>
  <c r="G70" i="5"/>
  <c r="F70" i="5"/>
  <c r="E70" i="5"/>
  <c r="D70" i="5"/>
  <c r="C70" i="5"/>
  <c r="B70" i="5"/>
  <c r="AA69" i="5"/>
  <c r="Z69" i="5"/>
  <c r="Y69" i="5"/>
  <c r="X69" i="5"/>
  <c r="W69" i="5"/>
  <c r="V69" i="5"/>
  <c r="U69" i="5"/>
  <c r="T69" i="5"/>
  <c r="S69" i="5"/>
  <c r="R69" i="5"/>
  <c r="Q69" i="5"/>
  <c r="P69" i="5"/>
  <c r="O69" i="5"/>
  <c r="N69" i="5"/>
  <c r="M69" i="5"/>
  <c r="L69" i="5"/>
  <c r="K69" i="5"/>
  <c r="J69" i="5"/>
  <c r="I69" i="5"/>
  <c r="G69" i="5"/>
  <c r="F69" i="5"/>
  <c r="E69" i="5"/>
  <c r="D69" i="5"/>
  <c r="B69" i="5"/>
  <c r="AA68" i="5"/>
  <c r="Z68" i="5"/>
  <c r="Y68" i="5"/>
  <c r="R68" i="5"/>
  <c r="Q68" i="5"/>
  <c r="P68" i="5"/>
  <c r="O68" i="5"/>
  <c r="N68" i="5"/>
  <c r="M68" i="5"/>
  <c r="L68" i="5"/>
  <c r="K68" i="5"/>
  <c r="J68" i="5"/>
  <c r="I68" i="5"/>
  <c r="G68" i="5"/>
  <c r="F68" i="5"/>
  <c r="E68" i="5"/>
  <c r="D68" i="5"/>
  <c r="B68" i="5"/>
  <c r="X66" i="5"/>
  <c r="W66" i="5"/>
  <c r="V66" i="5"/>
  <c r="U66" i="5"/>
  <c r="T66" i="5"/>
  <c r="S66" i="5"/>
  <c r="R66" i="5"/>
  <c r="Q66" i="5"/>
  <c r="P66" i="5"/>
  <c r="O66" i="5"/>
  <c r="N66" i="5"/>
  <c r="M66" i="5"/>
  <c r="L66" i="5"/>
  <c r="K66" i="5"/>
  <c r="I66" i="5"/>
  <c r="G66" i="5"/>
  <c r="F66" i="5"/>
  <c r="E66" i="5"/>
  <c r="D66" i="5"/>
  <c r="C66" i="5"/>
  <c r="B66" i="5"/>
  <c r="AA65" i="5"/>
  <c r="Z65" i="5"/>
  <c r="Y65" i="5"/>
  <c r="X65" i="5"/>
  <c r="W65" i="5"/>
  <c r="V65" i="5"/>
  <c r="U65" i="5"/>
  <c r="T65" i="5"/>
  <c r="S65" i="5"/>
  <c r="R65" i="5"/>
  <c r="Q65" i="5"/>
  <c r="P65" i="5"/>
  <c r="O65" i="5"/>
  <c r="N65" i="5"/>
  <c r="M65" i="5"/>
  <c r="L65" i="5"/>
  <c r="K65" i="5"/>
  <c r="J65" i="5"/>
  <c r="I65" i="5"/>
  <c r="G65" i="5"/>
  <c r="E65" i="5"/>
  <c r="D65" i="5"/>
  <c r="C65" i="5"/>
  <c r="B65" i="5"/>
  <c r="AA64" i="5"/>
  <c r="Z64" i="5"/>
  <c r="Y64" i="5"/>
  <c r="X64" i="5"/>
  <c r="W64" i="5"/>
  <c r="V64" i="5"/>
  <c r="U64" i="5"/>
  <c r="T64" i="5"/>
  <c r="S64" i="5"/>
  <c r="R64" i="5"/>
  <c r="Q64" i="5"/>
  <c r="P64" i="5"/>
  <c r="O64" i="5"/>
  <c r="N64" i="5"/>
  <c r="M64" i="5"/>
  <c r="L64" i="5"/>
  <c r="K64" i="5"/>
  <c r="J64" i="5"/>
  <c r="I64" i="5"/>
  <c r="G64" i="5"/>
  <c r="F64" i="5"/>
  <c r="E64" i="5"/>
  <c r="D64" i="5"/>
  <c r="C64" i="5"/>
  <c r="B64" i="5"/>
  <c r="AA63" i="5"/>
  <c r="Z63" i="5"/>
  <c r="Y63" i="5"/>
  <c r="X63" i="5"/>
  <c r="W63" i="5"/>
  <c r="V63" i="5"/>
  <c r="U63" i="5"/>
  <c r="T63" i="5"/>
  <c r="S63" i="5"/>
  <c r="R63" i="5"/>
  <c r="Q63" i="5"/>
  <c r="P63" i="5"/>
  <c r="O63" i="5"/>
  <c r="N63" i="5"/>
  <c r="M63" i="5"/>
  <c r="L63" i="5"/>
  <c r="K63" i="5"/>
  <c r="J63" i="5"/>
  <c r="I63" i="5"/>
  <c r="G63" i="5"/>
  <c r="F63" i="5"/>
  <c r="E63" i="5"/>
  <c r="D63" i="5"/>
  <c r="C63" i="5"/>
  <c r="B63" i="5"/>
  <c r="AA62" i="5"/>
  <c r="Z62" i="5"/>
  <c r="Y62" i="5"/>
  <c r="X62" i="5"/>
  <c r="W62" i="5"/>
  <c r="V62" i="5"/>
  <c r="U62" i="5"/>
  <c r="T62" i="5"/>
  <c r="S62" i="5"/>
  <c r="R62" i="5"/>
  <c r="Q62" i="5"/>
  <c r="P62" i="5"/>
  <c r="O62" i="5"/>
  <c r="N62" i="5"/>
  <c r="M62" i="5"/>
  <c r="L62" i="5"/>
  <c r="K62" i="5"/>
  <c r="J62" i="5"/>
  <c r="I62" i="5"/>
  <c r="G62" i="5"/>
  <c r="F62" i="5"/>
  <c r="E62" i="5"/>
  <c r="D62" i="5"/>
  <c r="C62" i="5"/>
  <c r="B62" i="5"/>
  <c r="X60" i="5"/>
  <c r="W60" i="5"/>
  <c r="V60" i="5"/>
  <c r="U60" i="5"/>
  <c r="T60" i="5"/>
  <c r="S60" i="5"/>
  <c r="M60" i="5"/>
  <c r="L60" i="5"/>
  <c r="K60" i="5"/>
  <c r="J60" i="5"/>
  <c r="I60" i="5"/>
  <c r="G60" i="5"/>
  <c r="F60" i="5"/>
  <c r="E60" i="5"/>
  <c r="D60" i="5"/>
  <c r="C60" i="5"/>
  <c r="B60" i="5"/>
  <c r="X59" i="5"/>
  <c r="W59" i="5"/>
  <c r="V59" i="5"/>
  <c r="U59" i="5"/>
  <c r="T59" i="5"/>
  <c r="S59" i="5"/>
  <c r="R59" i="5"/>
  <c r="Q59" i="5"/>
  <c r="P59" i="5"/>
  <c r="O59" i="5"/>
  <c r="N59" i="5"/>
  <c r="M59" i="5"/>
  <c r="L59" i="5"/>
  <c r="K59" i="5"/>
  <c r="J59" i="5"/>
  <c r="I59" i="5"/>
  <c r="G59" i="5"/>
  <c r="F59" i="5"/>
  <c r="E59" i="5"/>
  <c r="D59" i="5"/>
  <c r="B59" i="5"/>
  <c r="X58" i="5"/>
  <c r="W58" i="5"/>
  <c r="V58" i="5"/>
  <c r="U58" i="5"/>
  <c r="T58" i="5"/>
  <c r="S58" i="5"/>
  <c r="R58" i="5"/>
  <c r="Q58" i="5"/>
  <c r="P58" i="5"/>
  <c r="O58" i="5"/>
  <c r="N58" i="5"/>
  <c r="M58" i="5"/>
  <c r="L58" i="5"/>
  <c r="K58" i="5"/>
  <c r="J58" i="5"/>
  <c r="I58" i="5"/>
  <c r="G58" i="5"/>
  <c r="F58" i="5"/>
  <c r="E58" i="5"/>
  <c r="D58" i="5"/>
  <c r="B58" i="5"/>
  <c r="X57" i="5"/>
  <c r="W57" i="5"/>
  <c r="V57" i="5"/>
  <c r="U57" i="5"/>
  <c r="T57" i="5"/>
  <c r="S57" i="5"/>
  <c r="R57" i="5"/>
  <c r="Q57" i="5"/>
  <c r="P57" i="5"/>
  <c r="O57" i="5"/>
  <c r="N57" i="5"/>
  <c r="M57" i="5"/>
  <c r="L57" i="5"/>
  <c r="K57" i="5"/>
  <c r="J57" i="5"/>
  <c r="I57" i="5"/>
  <c r="G57" i="5"/>
  <c r="F57" i="5"/>
  <c r="E57" i="5"/>
  <c r="D57" i="5"/>
  <c r="B57" i="5"/>
  <c r="X56" i="5"/>
  <c r="W56" i="5"/>
  <c r="V56" i="5"/>
  <c r="U56" i="5"/>
  <c r="T56" i="5"/>
  <c r="S56" i="5"/>
  <c r="R56" i="5"/>
  <c r="Q56" i="5"/>
  <c r="P56" i="5"/>
  <c r="O56" i="5"/>
  <c r="N56" i="5"/>
  <c r="M56" i="5"/>
  <c r="L56" i="5"/>
  <c r="K56" i="5"/>
  <c r="J56" i="5"/>
  <c r="I56" i="5"/>
  <c r="G56" i="5"/>
  <c r="F56" i="5"/>
  <c r="E56" i="5"/>
  <c r="D56" i="5"/>
  <c r="C56" i="5"/>
  <c r="B56" i="5"/>
  <c r="X55" i="5"/>
  <c r="W55" i="5"/>
  <c r="V55" i="5"/>
  <c r="U55" i="5"/>
  <c r="T55" i="5"/>
  <c r="S55" i="5"/>
  <c r="R55" i="5"/>
  <c r="Q55" i="5"/>
  <c r="P55" i="5"/>
  <c r="O55" i="5"/>
  <c r="N55" i="5"/>
  <c r="M55" i="5"/>
  <c r="L55" i="5"/>
  <c r="K55" i="5"/>
  <c r="J55" i="5"/>
  <c r="I55" i="5"/>
  <c r="G55" i="5"/>
  <c r="F55" i="5"/>
  <c r="E55" i="5"/>
  <c r="D55" i="5"/>
  <c r="C55" i="5"/>
  <c r="B55" i="5"/>
  <c r="X54" i="5"/>
  <c r="W54" i="5"/>
  <c r="V54" i="5"/>
  <c r="U54" i="5"/>
  <c r="T54" i="5"/>
  <c r="S54" i="5"/>
  <c r="R54" i="5"/>
  <c r="Q54" i="5"/>
  <c r="P54" i="5"/>
  <c r="O54" i="5"/>
  <c r="N54" i="5"/>
  <c r="M54" i="5"/>
  <c r="L54" i="5"/>
  <c r="K54" i="5"/>
  <c r="J54" i="5"/>
  <c r="I54" i="5"/>
  <c r="G54" i="5"/>
  <c r="F54" i="5"/>
  <c r="E54" i="5"/>
  <c r="D54" i="5"/>
  <c r="C54" i="5"/>
  <c r="B54" i="5"/>
  <c r="X53" i="5"/>
  <c r="W53" i="5"/>
  <c r="V53" i="5"/>
  <c r="U53" i="5"/>
  <c r="T53" i="5"/>
  <c r="S53" i="5"/>
  <c r="R53" i="5"/>
  <c r="Q53" i="5"/>
  <c r="P53" i="5"/>
  <c r="O53" i="5"/>
  <c r="N53" i="5"/>
  <c r="M53" i="5"/>
  <c r="L53" i="5"/>
  <c r="K53" i="5"/>
  <c r="J53" i="5"/>
  <c r="I53" i="5"/>
  <c r="G53" i="5"/>
  <c r="F53" i="5"/>
  <c r="E53" i="5"/>
  <c r="D53" i="5"/>
  <c r="B53" i="5"/>
  <c r="X52" i="5"/>
  <c r="W52" i="5"/>
  <c r="V52" i="5"/>
  <c r="U52" i="5"/>
  <c r="T52" i="5"/>
  <c r="S52" i="5"/>
  <c r="R52" i="5"/>
  <c r="Q52" i="5"/>
  <c r="P52" i="5"/>
  <c r="O52" i="5"/>
  <c r="N52" i="5"/>
  <c r="M52" i="5"/>
  <c r="L52" i="5"/>
  <c r="K52" i="5"/>
  <c r="J52" i="5"/>
  <c r="I52" i="5"/>
  <c r="G52" i="5"/>
  <c r="F52" i="5"/>
  <c r="E52" i="5"/>
  <c r="D52" i="5"/>
  <c r="B52" i="5"/>
  <c r="X51" i="5"/>
  <c r="W51" i="5"/>
  <c r="V51" i="5"/>
  <c r="U51" i="5"/>
  <c r="T51" i="5"/>
  <c r="S51" i="5"/>
  <c r="R51" i="5"/>
  <c r="Q51" i="5"/>
  <c r="P51" i="5"/>
  <c r="O51" i="5"/>
  <c r="N51" i="5"/>
  <c r="M51" i="5"/>
  <c r="L51" i="5"/>
  <c r="K51" i="5"/>
  <c r="J51" i="5"/>
  <c r="I51" i="5"/>
  <c r="G51" i="5"/>
  <c r="F51" i="5"/>
  <c r="E51" i="5"/>
  <c r="D51" i="5"/>
  <c r="B51" i="5"/>
  <c r="X50" i="5"/>
  <c r="W50" i="5"/>
  <c r="V50" i="5"/>
  <c r="U50" i="5"/>
  <c r="T50" i="5"/>
  <c r="S50" i="5"/>
  <c r="R50" i="5"/>
  <c r="Q50" i="5"/>
  <c r="P50" i="5"/>
  <c r="O50" i="5"/>
  <c r="N50" i="5"/>
  <c r="M50" i="5"/>
  <c r="L50" i="5"/>
  <c r="K50" i="5"/>
  <c r="J50" i="5"/>
  <c r="I50" i="5"/>
  <c r="G50" i="5"/>
  <c r="F50" i="5"/>
  <c r="E50" i="5"/>
  <c r="D50" i="5"/>
  <c r="C50" i="5"/>
  <c r="B50" i="5"/>
  <c r="X49" i="5"/>
  <c r="W49" i="5"/>
  <c r="V49" i="5"/>
  <c r="U49" i="5"/>
  <c r="T49" i="5"/>
  <c r="S49" i="5"/>
  <c r="R49" i="5"/>
  <c r="Q49" i="5"/>
  <c r="P49" i="5"/>
  <c r="O49" i="5"/>
  <c r="N49" i="5"/>
  <c r="M49" i="5"/>
  <c r="L49" i="5"/>
  <c r="K49" i="5"/>
  <c r="J49" i="5"/>
  <c r="I49" i="5"/>
  <c r="G49" i="5"/>
  <c r="F49" i="5"/>
  <c r="E49" i="5"/>
  <c r="D49" i="5"/>
  <c r="B49" i="5"/>
  <c r="X48" i="5"/>
  <c r="W48" i="5"/>
  <c r="V48" i="5"/>
  <c r="U48" i="5"/>
  <c r="T48" i="5"/>
  <c r="S48" i="5"/>
  <c r="R48" i="5"/>
  <c r="Q48" i="5"/>
  <c r="P48" i="5"/>
  <c r="O48" i="5"/>
  <c r="N48" i="5"/>
  <c r="M48" i="5"/>
  <c r="L48" i="5"/>
  <c r="K48" i="5"/>
  <c r="J48" i="5"/>
  <c r="I48" i="5"/>
  <c r="G48" i="5"/>
  <c r="F48" i="5"/>
  <c r="E48" i="5"/>
  <c r="D48" i="5"/>
  <c r="C48" i="5"/>
  <c r="B48" i="5"/>
  <c r="X47" i="5"/>
  <c r="W47" i="5"/>
  <c r="V47" i="5"/>
  <c r="U47" i="5"/>
  <c r="T47" i="5"/>
  <c r="S47" i="5"/>
  <c r="R47" i="5"/>
  <c r="Q47" i="5"/>
  <c r="P47" i="5"/>
  <c r="O47" i="5"/>
  <c r="N47" i="5"/>
  <c r="M47" i="5"/>
  <c r="L47" i="5"/>
  <c r="K47" i="5"/>
  <c r="J47" i="5"/>
  <c r="I47" i="5"/>
  <c r="G47" i="5"/>
  <c r="F47" i="5"/>
  <c r="E47" i="5"/>
  <c r="D47" i="5"/>
  <c r="B47" i="5"/>
  <c r="X46" i="5"/>
  <c r="W46" i="5"/>
  <c r="V46" i="5"/>
  <c r="U46" i="5"/>
  <c r="T46" i="5"/>
  <c r="S46" i="5"/>
  <c r="R46" i="5"/>
  <c r="Q46" i="5"/>
  <c r="P46" i="5"/>
  <c r="O46" i="5"/>
  <c r="N46" i="5"/>
  <c r="M46" i="5"/>
  <c r="L46" i="5"/>
  <c r="K46" i="5"/>
  <c r="J46" i="5"/>
  <c r="I46" i="5"/>
  <c r="G46" i="5"/>
  <c r="F46" i="5"/>
  <c r="E46" i="5"/>
  <c r="D46" i="5"/>
  <c r="B46" i="5"/>
  <c r="X45" i="5"/>
  <c r="W45" i="5"/>
  <c r="V45" i="5"/>
  <c r="U45" i="5"/>
  <c r="T45" i="5"/>
  <c r="S45" i="5"/>
  <c r="M45" i="5"/>
  <c r="L45" i="5"/>
  <c r="K45" i="5"/>
  <c r="G45" i="5"/>
  <c r="F45" i="5"/>
  <c r="E45" i="5"/>
  <c r="D45" i="5"/>
  <c r="C45" i="5"/>
  <c r="B45" i="5"/>
  <c r="X44" i="5"/>
  <c r="W44" i="5"/>
  <c r="V44" i="5"/>
  <c r="U44" i="5"/>
  <c r="T44" i="5"/>
  <c r="S44" i="5"/>
  <c r="R44" i="5"/>
  <c r="Q44" i="5"/>
  <c r="P44" i="5"/>
  <c r="O44" i="5"/>
  <c r="N44" i="5"/>
  <c r="M44" i="5"/>
  <c r="L44" i="5"/>
  <c r="K44" i="5"/>
  <c r="I44" i="5"/>
  <c r="G44" i="5"/>
  <c r="F44" i="5"/>
  <c r="E44" i="5"/>
  <c r="D44" i="5"/>
  <c r="B44" i="5"/>
  <c r="X43" i="5"/>
  <c r="W43" i="5"/>
  <c r="V43" i="5"/>
  <c r="U43" i="5"/>
  <c r="T43" i="5"/>
  <c r="S43" i="5"/>
  <c r="R43" i="5"/>
  <c r="Q43" i="5"/>
  <c r="P43" i="5"/>
  <c r="O43" i="5"/>
  <c r="N43" i="5"/>
  <c r="M43" i="5"/>
  <c r="L43" i="5"/>
  <c r="K43" i="5"/>
  <c r="J43" i="5"/>
  <c r="I43" i="5"/>
  <c r="G43" i="5"/>
  <c r="F43" i="5"/>
  <c r="E43" i="5"/>
  <c r="D43" i="5"/>
  <c r="C43" i="5"/>
  <c r="B43" i="5"/>
  <c r="X42" i="5"/>
  <c r="W42" i="5"/>
  <c r="V42" i="5"/>
  <c r="U42" i="5"/>
  <c r="T42" i="5"/>
  <c r="S42" i="5"/>
  <c r="R42" i="5"/>
  <c r="Q42" i="5"/>
  <c r="P42" i="5"/>
  <c r="O42" i="5"/>
  <c r="N42" i="5"/>
  <c r="M42" i="5"/>
  <c r="L42" i="5"/>
  <c r="K42" i="5"/>
  <c r="J42" i="5"/>
  <c r="I42" i="5"/>
  <c r="G42" i="5"/>
  <c r="F42" i="5"/>
  <c r="E42" i="5"/>
  <c r="D42" i="5"/>
  <c r="B42" i="5"/>
  <c r="X41" i="5"/>
  <c r="W41" i="5"/>
  <c r="V41" i="5"/>
  <c r="U41" i="5"/>
  <c r="T41" i="5"/>
  <c r="S41" i="5"/>
  <c r="R41" i="5"/>
  <c r="Q41" i="5"/>
  <c r="P41" i="5"/>
  <c r="O41" i="5"/>
  <c r="N41" i="5"/>
  <c r="M41" i="5"/>
  <c r="L41" i="5"/>
  <c r="K41" i="5"/>
  <c r="J41" i="5"/>
  <c r="I41" i="5"/>
  <c r="G41" i="5"/>
  <c r="F41" i="5"/>
  <c r="E41" i="5"/>
  <c r="D41" i="5"/>
  <c r="C41" i="5"/>
  <c r="B41" i="5"/>
  <c r="X40" i="5"/>
  <c r="W40" i="5"/>
  <c r="V40" i="5"/>
  <c r="U40" i="5"/>
  <c r="T40" i="5"/>
  <c r="S40" i="5"/>
  <c r="R40" i="5"/>
  <c r="Q40" i="5"/>
  <c r="P40" i="5"/>
  <c r="O40" i="5"/>
  <c r="N40" i="5"/>
  <c r="M40" i="5"/>
  <c r="L40" i="5"/>
  <c r="K40" i="5"/>
  <c r="J40" i="5"/>
  <c r="I40" i="5"/>
  <c r="G40" i="5"/>
  <c r="F40" i="5"/>
  <c r="E40" i="5"/>
  <c r="D40" i="5"/>
  <c r="B40" i="5"/>
  <c r="X39" i="5"/>
  <c r="W39" i="5"/>
  <c r="V39" i="5"/>
  <c r="U39" i="5"/>
  <c r="T39" i="5"/>
  <c r="S39" i="5"/>
  <c r="R39" i="5"/>
  <c r="Q39" i="5"/>
  <c r="P39" i="5"/>
  <c r="O39" i="5"/>
  <c r="N39" i="5"/>
  <c r="M39" i="5"/>
  <c r="L39" i="5"/>
  <c r="K39" i="5"/>
  <c r="J39" i="5"/>
  <c r="I39" i="5"/>
  <c r="G39" i="5"/>
  <c r="F39" i="5"/>
  <c r="E39" i="5"/>
  <c r="C39" i="5"/>
  <c r="B39" i="5"/>
  <c r="AA38" i="5"/>
  <c r="Z38" i="5"/>
  <c r="Y38" i="5"/>
  <c r="X38" i="5"/>
  <c r="W38" i="5"/>
  <c r="V38" i="5"/>
  <c r="U38" i="5"/>
  <c r="T38" i="5"/>
  <c r="S38" i="5"/>
  <c r="R38" i="5"/>
  <c r="Q38" i="5"/>
  <c r="P38" i="5"/>
  <c r="O38" i="5"/>
  <c r="N38" i="5"/>
  <c r="M38" i="5"/>
  <c r="L38" i="5"/>
  <c r="K38" i="5"/>
  <c r="J38" i="5"/>
  <c r="I38" i="5"/>
  <c r="G38" i="5"/>
  <c r="F38" i="5"/>
  <c r="E38" i="5"/>
  <c r="D38" i="5"/>
  <c r="C38" i="5"/>
  <c r="B38" i="5"/>
  <c r="X37" i="5"/>
  <c r="W37" i="5"/>
  <c r="V37" i="5"/>
  <c r="U37" i="5"/>
  <c r="T37" i="5"/>
  <c r="S37" i="5"/>
  <c r="R37" i="5"/>
  <c r="Q37" i="5"/>
  <c r="P37" i="5"/>
  <c r="O37" i="5"/>
  <c r="N37" i="5"/>
  <c r="M37" i="5"/>
  <c r="L37" i="5"/>
  <c r="K37" i="5"/>
  <c r="J37" i="5"/>
  <c r="I37" i="5"/>
  <c r="G37" i="5"/>
  <c r="F37" i="5"/>
  <c r="E37" i="5"/>
  <c r="D37" i="5"/>
  <c r="C37" i="5"/>
  <c r="B37" i="5"/>
  <c r="X36" i="5"/>
  <c r="W36" i="5"/>
  <c r="V36" i="5"/>
  <c r="U36" i="5"/>
  <c r="T36" i="5"/>
  <c r="S36" i="5"/>
  <c r="R36" i="5"/>
  <c r="Q36" i="5"/>
  <c r="P36" i="5"/>
  <c r="O36" i="5"/>
  <c r="N36" i="5"/>
  <c r="M36" i="5"/>
  <c r="L36" i="5"/>
  <c r="K36" i="5"/>
  <c r="J36" i="5"/>
  <c r="I36" i="5"/>
  <c r="G36" i="5"/>
  <c r="F36" i="5"/>
  <c r="E36" i="5"/>
  <c r="D36" i="5"/>
  <c r="B36" i="5"/>
  <c r="X35" i="5"/>
  <c r="W35" i="5"/>
  <c r="V35" i="5"/>
  <c r="U35" i="5"/>
  <c r="T35" i="5"/>
  <c r="S35" i="5"/>
  <c r="R35" i="5"/>
  <c r="Q35" i="5"/>
  <c r="P35" i="5"/>
  <c r="O35" i="5"/>
  <c r="N35" i="5"/>
  <c r="M35" i="5"/>
  <c r="L35" i="5"/>
  <c r="K35" i="5"/>
  <c r="J35" i="5"/>
  <c r="I35" i="5"/>
  <c r="G35" i="5"/>
  <c r="F35" i="5"/>
  <c r="E35" i="5"/>
  <c r="D35" i="5"/>
  <c r="B35" i="5"/>
  <c r="X32" i="5"/>
  <c r="W32" i="5"/>
  <c r="V32" i="5"/>
  <c r="U32" i="5"/>
  <c r="T32" i="5"/>
  <c r="S32" i="5"/>
  <c r="R32" i="5"/>
  <c r="Q32" i="5"/>
  <c r="P32" i="5"/>
  <c r="O32" i="5"/>
  <c r="N32" i="5"/>
  <c r="M32" i="5"/>
  <c r="L32" i="5"/>
  <c r="K32" i="5"/>
  <c r="J32" i="5"/>
  <c r="I32" i="5"/>
  <c r="G32" i="5"/>
  <c r="F32" i="5"/>
  <c r="E32" i="5"/>
  <c r="D32" i="5"/>
  <c r="B32" i="5"/>
  <c r="AA31" i="5"/>
  <c r="X31" i="5"/>
  <c r="W31" i="5"/>
  <c r="V31" i="5"/>
  <c r="U31" i="5"/>
  <c r="T31" i="5"/>
  <c r="S31" i="5"/>
  <c r="R31" i="5"/>
  <c r="Q31" i="5"/>
  <c r="P31" i="5"/>
  <c r="O31" i="5"/>
  <c r="N31" i="5"/>
  <c r="M31" i="5"/>
  <c r="L31" i="5"/>
  <c r="K31" i="5"/>
  <c r="J31" i="5"/>
  <c r="I31" i="5"/>
  <c r="G31" i="5"/>
  <c r="F31" i="5"/>
  <c r="E31" i="5"/>
  <c r="D31" i="5"/>
  <c r="B31" i="5"/>
  <c r="X30" i="5"/>
  <c r="W30" i="5"/>
  <c r="V30" i="5"/>
  <c r="U30" i="5"/>
  <c r="T30" i="5"/>
  <c r="S30" i="5"/>
  <c r="R30" i="5"/>
  <c r="Q30" i="5"/>
  <c r="P30" i="5"/>
  <c r="O30" i="5"/>
  <c r="N30" i="5"/>
  <c r="M30" i="5"/>
  <c r="L30" i="5"/>
  <c r="K30" i="5"/>
  <c r="J30" i="5"/>
  <c r="I30" i="5"/>
  <c r="G30" i="5"/>
  <c r="F30" i="5"/>
  <c r="E30" i="5"/>
  <c r="D30" i="5"/>
  <c r="C30" i="5"/>
  <c r="B30" i="5"/>
  <c r="X29" i="5"/>
  <c r="W29" i="5"/>
  <c r="V29" i="5"/>
  <c r="U29" i="5"/>
  <c r="T29" i="5"/>
  <c r="S29" i="5"/>
  <c r="R29" i="5"/>
  <c r="Q29" i="5"/>
  <c r="P29" i="5"/>
  <c r="O29" i="5"/>
  <c r="N29" i="5"/>
  <c r="M29" i="5"/>
  <c r="L29" i="5"/>
  <c r="K29" i="5"/>
  <c r="J29" i="5"/>
  <c r="I29" i="5"/>
  <c r="G29" i="5"/>
  <c r="F29" i="5"/>
  <c r="E29" i="5"/>
  <c r="D29" i="5"/>
  <c r="B29" i="5"/>
  <c r="X28" i="5"/>
  <c r="W28" i="5"/>
  <c r="V28" i="5"/>
  <c r="U28" i="5"/>
  <c r="T28" i="5"/>
  <c r="S28" i="5"/>
  <c r="R28" i="5"/>
  <c r="Q28" i="5"/>
  <c r="P28" i="5"/>
  <c r="O28" i="5"/>
  <c r="N28" i="5"/>
  <c r="M28" i="5"/>
  <c r="L28" i="5"/>
  <c r="K28" i="5"/>
  <c r="J28" i="5"/>
  <c r="I28" i="5"/>
  <c r="G28" i="5"/>
  <c r="F28" i="5"/>
  <c r="E28" i="5"/>
  <c r="D28" i="5"/>
  <c r="B28" i="5"/>
  <c r="AA27" i="5"/>
  <c r="Z27" i="5"/>
  <c r="Y27" i="5"/>
  <c r="I27" i="5"/>
  <c r="G27" i="5"/>
  <c r="F27" i="5"/>
  <c r="E27" i="5"/>
  <c r="D27" i="5"/>
  <c r="C27" i="5"/>
  <c r="B27" i="5"/>
  <c r="X26" i="5"/>
  <c r="W26" i="5"/>
  <c r="V26" i="5"/>
  <c r="U26" i="5"/>
  <c r="T26" i="5"/>
  <c r="S26" i="5"/>
  <c r="G26" i="5"/>
  <c r="F26" i="5"/>
  <c r="E26" i="5"/>
  <c r="C26" i="5"/>
  <c r="B26" i="5"/>
  <c r="X25" i="5"/>
  <c r="W25" i="5"/>
  <c r="V25" i="5"/>
  <c r="U25" i="5"/>
  <c r="T25" i="5"/>
  <c r="S25" i="5"/>
  <c r="R25" i="5"/>
  <c r="Q25" i="5"/>
  <c r="P25" i="5"/>
  <c r="O25" i="5"/>
  <c r="N25" i="5"/>
  <c r="M25" i="5"/>
  <c r="L25" i="5"/>
  <c r="K25" i="5"/>
  <c r="J25" i="5"/>
  <c r="I25" i="5"/>
  <c r="G25" i="5"/>
  <c r="F25" i="5"/>
  <c r="E25" i="5"/>
  <c r="D25" i="5"/>
  <c r="B25" i="5"/>
  <c r="X24" i="5"/>
  <c r="W24" i="5"/>
  <c r="V24" i="5"/>
  <c r="U24" i="5"/>
  <c r="T24" i="5"/>
  <c r="S24" i="5"/>
  <c r="R24" i="5"/>
  <c r="Q24" i="5"/>
  <c r="P24" i="5"/>
  <c r="O24" i="5"/>
  <c r="N24" i="5"/>
  <c r="M24" i="5"/>
  <c r="L24" i="5"/>
  <c r="K24" i="5"/>
  <c r="J24" i="5"/>
  <c r="I24" i="5"/>
  <c r="G24" i="5"/>
  <c r="F24" i="5"/>
  <c r="E24" i="5"/>
  <c r="D24" i="5"/>
  <c r="B24" i="5"/>
  <c r="Z23" i="5"/>
  <c r="Y23" i="5"/>
  <c r="X23" i="5"/>
  <c r="W23" i="5"/>
  <c r="V23" i="5"/>
  <c r="U23" i="5"/>
  <c r="T23" i="5"/>
  <c r="S23" i="5"/>
  <c r="R23" i="5"/>
  <c r="Q23" i="5"/>
  <c r="P23" i="5"/>
  <c r="O23" i="5"/>
  <c r="N23" i="5"/>
  <c r="M23" i="5"/>
  <c r="L23" i="5"/>
  <c r="K23" i="5"/>
  <c r="J23" i="5"/>
  <c r="I23" i="5"/>
  <c r="G23" i="5"/>
  <c r="F23" i="5"/>
  <c r="E23" i="5"/>
  <c r="D23" i="5"/>
  <c r="X22" i="5"/>
  <c r="W22" i="5"/>
  <c r="V22" i="5"/>
  <c r="U22" i="5"/>
  <c r="T22" i="5"/>
  <c r="S22" i="5"/>
  <c r="R22" i="5"/>
  <c r="Q22" i="5"/>
  <c r="P22" i="5"/>
  <c r="O22" i="5"/>
  <c r="N22" i="5"/>
  <c r="M22" i="5"/>
  <c r="L22" i="5"/>
  <c r="K22" i="5"/>
  <c r="J22" i="5"/>
  <c r="I22" i="5"/>
  <c r="G22" i="5"/>
  <c r="F22" i="5"/>
  <c r="E22" i="5"/>
  <c r="D22" i="5"/>
  <c r="B22" i="5"/>
  <c r="AA21" i="5"/>
  <c r="Z21" i="5"/>
  <c r="Y21" i="5"/>
  <c r="X21" i="5"/>
  <c r="W21" i="5"/>
  <c r="V21" i="5"/>
  <c r="U21" i="5"/>
  <c r="T21" i="5"/>
  <c r="S21" i="5"/>
  <c r="R21" i="5"/>
  <c r="Q21" i="5"/>
  <c r="P21" i="5"/>
  <c r="O21" i="5"/>
  <c r="N21" i="5"/>
  <c r="M21" i="5"/>
  <c r="L21" i="5"/>
  <c r="K21" i="5"/>
  <c r="J21" i="5"/>
  <c r="I21" i="5"/>
  <c r="G21" i="5"/>
  <c r="F21" i="5"/>
  <c r="E21" i="5"/>
  <c r="D21" i="5"/>
  <c r="B21" i="5"/>
  <c r="X20" i="5"/>
  <c r="W20" i="5"/>
  <c r="V20" i="5"/>
  <c r="U20" i="5"/>
  <c r="T20" i="5"/>
  <c r="S20" i="5"/>
  <c r="R20" i="5"/>
  <c r="Q20" i="5"/>
  <c r="P20" i="5"/>
  <c r="O20" i="5"/>
  <c r="N20" i="5"/>
  <c r="M20" i="5"/>
  <c r="L20" i="5"/>
  <c r="K20" i="5"/>
  <c r="J20" i="5"/>
  <c r="I20" i="5"/>
  <c r="G20" i="5"/>
  <c r="F20" i="5"/>
  <c r="E20" i="5"/>
  <c r="D20" i="5"/>
  <c r="C20" i="5"/>
  <c r="B20" i="5"/>
  <c r="X19" i="5"/>
  <c r="W19" i="5"/>
  <c r="V19" i="5"/>
  <c r="U19" i="5"/>
  <c r="T19" i="5"/>
  <c r="S19" i="5"/>
  <c r="R19" i="5"/>
  <c r="Q19" i="5"/>
  <c r="P19" i="5"/>
  <c r="O19" i="5"/>
  <c r="N19" i="5"/>
  <c r="M19" i="5"/>
  <c r="L19" i="5"/>
  <c r="K19" i="5"/>
  <c r="J19" i="5"/>
  <c r="I19" i="5"/>
  <c r="G19" i="5"/>
  <c r="F19" i="5"/>
  <c r="E19" i="5"/>
  <c r="D19" i="5"/>
  <c r="C19" i="5"/>
  <c r="B19" i="5"/>
  <c r="X18" i="5"/>
  <c r="W18" i="5"/>
  <c r="V18" i="5"/>
  <c r="U18" i="5"/>
  <c r="T18" i="5"/>
  <c r="S18" i="5"/>
  <c r="R18" i="5"/>
  <c r="Q18" i="5"/>
  <c r="P18" i="5"/>
  <c r="O18" i="5"/>
  <c r="N18" i="5"/>
  <c r="M18" i="5"/>
  <c r="L18" i="5"/>
  <c r="K18" i="5"/>
  <c r="J18" i="5"/>
  <c r="I18" i="5"/>
  <c r="G18" i="5"/>
  <c r="F18" i="5"/>
  <c r="E18" i="5"/>
  <c r="D18" i="5"/>
  <c r="C18" i="5"/>
  <c r="B18" i="5"/>
  <c r="X17" i="5"/>
  <c r="W17" i="5"/>
  <c r="V17" i="5"/>
  <c r="U17" i="5"/>
  <c r="T17" i="5"/>
  <c r="S17" i="5"/>
  <c r="R17" i="5"/>
  <c r="Q17" i="5"/>
  <c r="P17" i="5"/>
  <c r="O17" i="5"/>
  <c r="N17" i="5"/>
  <c r="M17" i="5"/>
  <c r="L17" i="5"/>
  <c r="K17" i="5"/>
  <c r="J17" i="5"/>
  <c r="I17" i="5"/>
  <c r="G17" i="5"/>
  <c r="F17" i="5"/>
  <c r="E17" i="5"/>
  <c r="B17" i="5"/>
  <c r="X16" i="5"/>
  <c r="W16" i="5"/>
  <c r="V16" i="5"/>
  <c r="U16" i="5"/>
  <c r="T16" i="5"/>
  <c r="S16" i="5"/>
  <c r="R16" i="5"/>
  <c r="Q16" i="5"/>
  <c r="P16" i="5"/>
  <c r="O16" i="5"/>
  <c r="N16" i="5"/>
  <c r="M16" i="5"/>
  <c r="L16" i="5"/>
  <c r="K16" i="5"/>
  <c r="J16" i="5"/>
  <c r="I16" i="5"/>
  <c r="G16" i="5"/>
  <c r="F16" i="5"/>
  <c r="E16" i="5"/>
  <c r="D16" i="5"/>
  <c r="B16" i="5"/>
  <c r="X15" i="5"/>
  <c r="W15" i="5"/>
  <c r="V15" i="5"/>
  <c r="U15" i="5"/>
  <c r="T15" i="5"/>
  <c r="S15" i="5"/>
  <c r="R15" i="5"/>
  <c r="Q15" i="5"/>
  <c r="P15" i="5"/>
  <c r="O15" i="5"/>
  <c r="N15" i="5"/>
  <c r="M15" i="5"/>
  <c r="L15" i="5"/>
  <c r="K15" i="5"/>
  <c r="J15" i="5"/>
  <c r="I15" i="5"/>
  <c r="G15" i="5"/>
  <c r="F15" i="5"/>
  <c r="E15" i="5"/>
  <c r="D15" i="5"/>
  <c r="B15" i="5"/>
  <c r="X14" i="5"/>
  <c r="W14" i="5"/>
  <c r="V14" i="5"/>
  <c r="U14" i="5"/>
  <c r="T14" i="5"/>
  <c r="S14" i="5"/>
  <c r="R14" i="5"/>
  <c r="Q14" i="5"/>
  <c r="P14" i="5"/>
  <c r="O14" i="5"/>
  <c r="N14" i="5"/>
  <c r="M14" i="5"/>
  <c r="L14" i="5"/>
  <c r="K14" i="5"/>
  <c r="J14" i="5"/>
  <c r="I14" i="5"/>
  <c r="G14" i="5"/>
  <c r="F14" i="5"/>
  <c r="E14" i="5"/>
  <c r="D14" i="5"/>
  <c r="B14" i="5"/>
  <c r="X13" i="5"/>
  <c r="W13" i="5"/>
  <c r="V13" i="5"/>
  <c r="U13" i="5"/>
  <c r="T13" i="5"/>
  <c r="S13" i="5"/>
  <c r="I13" i="5"/>
  <c r="G13" i="5"/>
  <c r="F13" i="5"/>
  <c r="E13" i="5"/>
  <c r="C13" i="5"/>
  <c r="B13" i="5"/>
  <c r="X12" i="5"/>
  <c r="W12" i="5"/>
  <c r="V12" i="5"/>
  <c r="U12" i="5"/>
  <c r="T12" i="5"/>
  <c r="S12" i="5"/>
  <c r="R12" i="5"/>
  <c r="Q12" i="5"/>
  <c r="P12" i="5"/>
  <c r="O12" i="5"/>
  <c r="N12" i="5"/>
  <c r="M12" i="5"/>
  <c r="L12" i="5"/>
  <c r="K12" i="5"/>
  <c r="I12" i="5"/>
  <c r="G12" i="5"/>
  <c r="F12" i="5"/>
  <c r="E12" i="5"/>
  <c r="C12" i="5"/>
  <c r="B12" i="5"/>
  <c r="X11" i="5"/>
  <c r="W11" i="5"/>
  <c r="V11" i="5"/>
  <c r="U11" i="5"/>
  <c r="T11" i="5"/>
  <c r="S11" i="5"/>
  <c r="R11" i="5"/>
  <c r="Q11" i="5"/>
  <c r="P11" i="5"/>
  <c r="O11" i="5"/>
  <c r="N11" i="5"/>
  <c r="M11" i="5"/>
  <c r="L11" i="5"/>
  <c r="K11" i="5"/>
  <c r="J11" i="5"/>
  <c r="G11" i="5"/>
  <c r="F11" i="5"/>
  <c r="E11" i="5"/>
  <c r="D11" i="5"/>
  <c r="C11" i="5"/>
  <c r="B11" i="5"/>
  <c r="AA10" i="5"/>
  <c r="Z10" i="5"/>
  <c r="Y10" i="5"/>
  <c r="X10" i="5"/>
  <c r="W10" i="5"/>
  <c r="V10" i="5"/>
  <c r="U10" i="5"/>
  <c r="T10" i="5"/>
  <c r="S10" i="5"/>
  <c r="R10" i="5"/>
  <c r="Q10" i="5"/>
  <c r="P10" i="5"/>
  <c r="O10" i="5"/>
  <c r="N10" i="5"/>
  <c r="M10" i="5"/>
  <c r="L10" i="5"/>
  <c r="K10" i="5"/>
  <c r="J10" i="5"/>
  <c r="I10" i="5"/>
  <c r="G10" i="5"/>
  <c r="F10" i="5"/>
  <c r="E10" i="5"/>
  <c r="X9" i="5"/>
  <c r="W9" i="5"/>
  <c r="V9" i="5"/>
  <c r="U9" i="5"/>
  <c r="T9" i="5"/>
  <c r="S9" i="5"/>
  <c r="G9" i="5"/>
  <c r="F9" i="5"/>
  <c r="E9" i="5"/>
  <c r="C9" i="5"/>
  <c r="B9" i="5"/>
  <c r="X8" i="5"/>
  <c r="W8" i="5"/>
  <c r="V8" i="5"/>
  <c r="U8" i="5"/>
  <c r="T8" i="5"/>
  <c r="S8" i="5"/>
  <c r="R8" i="5"/>
  <c r="Q8" i="5"/>
  <c r="P8" i="5"/>
  <c r="O8" i="5"/>
  <c r="N8" i="5"/>
  <c r="M8" i="5"/>
  <c r="L8" i="5"/>
  <c r="K8" i="5"/>
  <c r="I8" i="5"/>
  <c r="G8" i="5"/>
  <c r="F8" i="5"/>
  <c r="E8" i="5"/>
  <c r="C8" i="5"/>
  <c r="B8" i="5"/>
  <c r="X7" i="5"/>
  <c r="W7" i="5"/>
  <c r="V7" i="5"/>
  <c r="U7" i="5"/>
  <c r="T7" i="5"/>
  <c r="S7" i="5"/>
  <c r="R7" i="5"/>
  <c r="Q7" i="5"/>
  <c r="P7" i="5"/>
  <c r="O7" i="5"/>
  <c r="N7" i="5"/>
  <c r="M7" i="5"/>
  <c r="L7" i="5"/>
  <c r="K7" i="5"/>
  <c r="J7" i="5"/>
  <c r="I7" i="5"/>
  <c r="G7" i="5"/>
  <c r="F7" i="5"/>
  <c r="E7" i="5"/>
  <c r="D7" i="5"/>
  <c r="C7" i="5"/>
  <c r="B7" i="5"/>
  <c r="X6" i="5"/>
  <c r="W6" i="5"/>
  <c r="V6" i="5"/>
  <c r="U6" i="5"/>
  <c r="T6" i="5"/>
  <c r="S6" i="5"/>
  <c r="R6" i="5"/>
  <c r="Q6" i="5"/>
  <c r="P6" i="5"/>
  <c r="O6" i="5"/>
  <c r="N6" i="5"/>
  <c r="M6" i="5"/>
  <c r="L6" i="5"/>
  <c r="K6" i="5"/>
  <c r="J6" i="5"/>
  <c r="I6" i="5"/>
  <c r="G6" i="5"/>
  <c r="F6" i="5"/>
  <c r="E6" i="5"/>
  <c r="C6" i="5"/>
  <c r="B6" i="5"/>
</calcChain>
</file>

<file path=xl/sharedStrings.xml><?xml version="1.0" encoding="utf-8"?>
<sst xmlns="http://schemas.openxmlformats.org/spreadsheetml/2006/main" count="7614" uniqueCount="1230">
  <si>
    <t>Indikator Kondisi</t>
  </si>
  <si>
    <t>BPS</t>
  </si>
  <si>
    <t>......</t>
  </si>
  <si>
    <t>-</t>
  </si>
  <si>
    <t>.....</t>
  </si>
  <si>
    <t>PM</t>
  </si>
  <si>
    <t xml:space="preserve">68,34
(Realisasi)
</t>
  </si>
  <si>
    <t>Meningkat</t>
  </si>
  <si>
    <t>(tidak ada dalam lampiran Perpres 59/2017)</t>
  </si>
  <si>
    <t>Indikator Proxy</t>
  </si>
  <si>
    <t>Persentase indikator SDGs terpilah yang relevan dengan target.</t>
  </si>
  <si>
    <t>17.18.1.
(d)</t>
  </si>
  <si>
    <t>%</t>
  </si>
  <si>
    <t>Persentase konsumen Badan Pusat Statistik (BPS) yang merasa puas dengan kualitas data statistik.</t>
  </si>
  <si>
    <t>17.18.1.
(a)</t>
  </si>
  <si>
    <t>DISKOMINFO</t>
  </si>
  <si>
    <t>Angka</t>
  </si>
  <si>
    <t xml:space="preserve">Indeks Sistem Pemerintahan </t>
  </si>
  <si>
    <t>BPS (Susenas Maret 2016, 2017, 2018)</t>
  </si>
  <si>
    <t>Proporsi individu yang menggunakan internet.</t>
  </si>
  <si>
    <t>17.8.1*</t>
  </si>
  <si>
    <t>BAPPEDA</t>
  </si>
  <si>
    <t>Rp</t>
  </si>
  <si>
    <t>KI PROVINSI &amp; DISKOMINFO</t>
  </si>
  <si>
    <t>DP3AKB</t>
  </si>
  <si>
    <t>Indikator Kinerja</t>
  </si>
  <si>
    <t>109 ngulang</t>
  </si>
  <si>
    <t>DISPERMASDESDUKCAPIL</t>
  </si>
  <si>
    <t>108 ngulang</t>
  </si>
  <si>
    <t>107 ngulang</t>
  </si>
  <si>
    <t>BKD</t>
  </si>
  <si>
    <t xml:space="preserve"> Eselon                              ES.II=8
ES.III=105
ES.IV=521                              %                                  0,4
5,9
29,1</t>
  </si>
  <si>
    <t xml:space="preserve"> Eselon                              ES.II=8
ES.III=111
ES.IV=543                              %                                  0,6
5,8
28,6</t>
  </si>
  <si>
    <t xml:space="preserve"> Eselon                              ES.II= 11
ES.III=122
ES.IV-420                                %                                  0,78
7,3
25,1</t>
  </si>
  <si>
    <t>n.a</t>
  </si>
  <si>
    <t>BIRO ORGANISASI</t>
  </si>
  <si>
    <t>BPKAD</t>
  </si>
  <si>
    <t>NA</t>
  </si>
  <si>
    <t>Persentase tindak pidana yang tertangan</t>
  </si>
  <si>
    <t>Proporsi korban kekerasan dalam 12 bulan terakhir yang melaporkan kepada polisi.</t>
  </si>
  <si>
    <t>DPPA DALDUK KB</t>
  </si>
  <si>
    <t>76,60</t>
  </si>
  <si>
    <t>75,90</t>
  </si>
  <si>
    <t>75,30</t>
  </si>
  <si>
    <t>74,48</t>
  </si>
  <si>
    <t>74,40</t>
  </si>
  <si>
    <r>
      <t xml:space="preserve">Indeks </t>
    </r>
    <r>
      <rPr>
        <sz val="11"/>
        <rFont val="Bookman Old Style"/>
        <family val="1"/>
      </rPr>
      <t>Toleransi</t>
    </r>
  </si>
  <si>
    <t>Indeks Kerukunan Umat Beragama</t>
  </si>
  <si>
    <t>Persentase penurunan konflik SARA</t>
  </si>
  <si>
    <t>Kematian disebabkan konflik per 100.000 penduduk.</t>
  </si>
  <si>
    <t>16.1.2(a)</t>
  </si>
  <si>
    <t>POLDA</t>
  </si>
  <si>
    <t>DLHK</t>
  </si>
  <si>
    <t>Indeks Kualitas Tutupan Lahan</t>
  </si>
  <si>
    <t>DKP</t>
  </si>
  <si>
    <t xml:space="preserve">Persentase
Peningkatan
Pemberdayaan Perempuan dan Taruna Pesisir
</t>
  </si>
  <si>
    <t>DINAS ESDM</t>
  </si>
  <si>
    <t>tCO2e</t>
  </si>
  <si>
    <t>ada</t>
  </si>
  <si>
    <t>Penurunan emisi gas rumah kaca sektor energi (tCO2e)</t>
  </si>
  <si>
    <t>SET BPBD</t>
  </si>
  <si>
    <t>94 ngulang</t>
  </si>
  <si>
    <t>Indeks Ketahanan Daerah</t>
  </si>
  <si>
    <t>93 ngulang</t>
  </si>
  <si>
    <t>Pelaku usaha</t>
  </si>
  <si>
    <t xml:space="preserve">Terlaksananya pembinaan perbaikan kinerja
pengelolaan B-3 dan limbah B-3 bagi pelaku usaha
dan/kegiatan sesuai dengan
peraturan perundang-undangan
(di luar Proper)
</t>
  </si>
  <si>
    <t>Indeks Kualitas Udara</t>
  </si>
  <si>
    <t>89 ngulang</t>
  </si>
  <si>
    <t>87 ngulang</t>
  </si>
  <si>
    <t>86 ngulang</t>
  </si>
  <si>
    <t>....</t>
  </si>
  <si>
    <t>Meningkatnya peran swasta, organisasi masyarakat dan organisasi profesi secara aktif, dalam Forum Dialog Perencanaan dan Pembangunan Kota Berkelanjutan.</t>
  </si>
  <si>
    <t xml:space="preserve">Persentase masyarakat dalam musrenbang </t>
  </si>
  <si>
    <t>Rata-rata institusi yang berperan secara aktif dalam Forum Dialog Perencanaan Pembangunan Kota Berkelanjutan.</t>
  </si>
  <si>
    <t>11.3.2.(a)</t>
  </si>
  <si>
    <t>60,38</t>
  </si>
  <si>
    <t>54,46</t>
  </si>
  <si>
    <t>49,08</t>
  </si>
  <si>
    <t>42,12</t>
  </si>
  <si>
    <t>34,75</t>
  </si>
  <si>
    <t>30,34</t>
  </si>
  <si>
    <t>Persentase layanan jaringan distribusi transportasi</t>
  </si>
  <si>
    <t>DISHUB</t>
  </si>
  <si>
    <t>DISPERAKIM</t>
  </si>
  <si>
    <t xml:space="preserve">Persentase penurunan kawasan kumuh </t>
  </si>
  <si>
    <t>DISNAKERTRANS</t>
  </si>
  <si>
    <t>unit</t>
  </si>
  <si>
    <t>84 ngulang</t>
  </si>
  <si>
    <t xml:space="preserve">BPS (IDI 2016, 2017) </t>
  </si>
  <si>
    <t xml:space="preserve">66,06
(th 2016)
</t>
  </si>
  <si>
    <t>skor</t>
  </si>
  <si>
    <t>Meningkat menjadi 87</t>
  </si>
  <si>
    <t>Meningkatnya Indeks Kebebasan Sipil menjadi 87 pada tahun 2019 (2015: 80,3).</t>
  </si>
  <si>
    <t>Indikator Sesuai</t>
  </si>
  <si>
    <t>Indeks Kebebasan Sipil.</t>
  </si>
  <si>
    <t>10.3.1.(a)</t>
  </si>
  <si>
    <t>BPS &amp; BAPPEDA</t>
  </si>
  <si>
    <t>• 9,17
• 11,97</t>
  </si>
  <si>
    <t>• 9,21
• 12,12</t>
  </si>
  <si>
    <t>• 9,37
• 12,35</t>
  </si>
  <si>
    <t>• 9,44
• 12,65</t>
  </si>
  <si>
    <t>• 9,54
• 12,74</t>
  </si>
  <si>
    <t xml:space="preserve">• 9,67
• 12,80
</t>
  </si>
  <si>
    <t xml:space="preserve">Persentase penduduk miskin:
• Perkotaan
• Perdesaan
</t>
  </si>
  <si>
    <t>5,6-6,0</t>
  </si>
  <si>
    <t>5,5-5,8</t>
  </si>
  <si>
    <t>5,4-5,8</t>
  </si>
  <si>
    <t>5,4-5,7</t>
  </si>
  <si>
    <t>5,3-5,7</t>
  </si>
  <si>
    <t>Pertumbuhan ekonomi</t>
  </si>
  <si>
    <t>Rata-rata pertumbuhan ekoomi di daerah tertinggal</t>
  </si>
  <si>
    <t>10.1.1 (e)</t>
  </si>
  <si>
    <t>BAPPEDA &amp; BPS</t>
  </si>
  <si>
    <t>81 ngulang</t>
  </si>
  <si>
    <t xml:space="preserve">Menurun menjadi 0,36 </t>
  </si>
  <si>
    <t>Koefisien Gini pada tahun 2019 menjadi 0,36 (2014: 0,41).</t>
  </si>
  <si>
    <t>Koefisien Gini.</t>
  </si>
  <si>
    <t>10.1.1*</t>
  </si>
  <si>
    <t>Proporsi individu yang menggunakan internet</t>
  </si>
  <si>
    <t>9.c.1.(b)</t>
  </si>
  <si>
    <t>DINKOP UMKM</t>
  </si>
  <si>
    <t>Persentase UMKM yang telah mengakses kredit</t>
  </si>
  <si>
    <t>DIPERINDAG</t>
  </si>
  <si>
    <t>DPU BMCK</t>
  </si>
  <si>
    <t>DINPORAPAR</t>
  </si>
  <si>
    <t>........</t>
  </si>
  <si>
    <t>Persentase peningkatan kunjungan wisatawan nusantara</t>
  </si>
  <si>
    <t>Jumlah kunjungan wisatawan nusantara.</t>
  </si>
  <si>
    <t>8.9.1.(b)</t>
  </si>
  <si>
    <t>Meningkat menjadi 20 juta (skala nasional)</t>
  </si>
  <si>
    <t>Meningkatnya jumlah wisatawan mancanegara menjadi 20 juta pada tahun 2019 (2014: 9 juta).</t>
  </si>
  <si>
    <t>Persentase peningkatan kunjungan wisatawan mancanegara</t>
  </si>
  <si>
    <t>Jumlah wisatawan mancanegara.</t>
  </si>
  <si>
    <t>8.9.1.(a)</t>
  </si>
  <si>
    <t>Meningkat menjadi 8%</t>
  </si>
  <si>
    <t>Meningkatnya kontribusi pariwisata menjadi 8% terhadap PDB pada tahun 2019 (2014: 4,2%).</t>
  </si>
  <si>
    <t>Proporsi kontribusi
pariwisata terhadap
PDB</t>
  </si>
  <si>
    <t>8.9.1*</t>
  </si>
  <si>
    <t>DISNAKER TRANS</t>
  </si>
  <si>
    <t>BPS &amp; DISNAKERTRANS</t>
  </si>
  <si>
    <t>IndikatorProxy</t>
  </si>
  <si>
    <t>...</t>
  </si>
  <si>
    <t>Rasio penggunaan gas rumah tangga.</t>
  </si>
  <si>
    <t>7.1.2.(b)</t>
  </si>
  <si>
    <t>PERHUTANI</t>
  </si>
  <si>
    <t>ha</t>
  </si>
  <si>
    <t>5,5 juta ha (skala nasional)</t>
  </si>
  <si>
    <t>Mengurangi luasan lahan kritis melalui rehabilitasi di dalam KPH seluas 5,5 juta hektar pada tahun 2019.</t>
  </si>
  <si>
    <t>Luas lahan kritis dalam Kesatuan Pengelolaan Hutan (KPH) yang direhabilitasi.</t>
  </si>
  <si>
    <t>6.6.1.(d)</t>
  </si>
  <si>
    <t>DINAS PUSDATARU</t>
  </si>
  <si>
    <t>DPUBMCK &amp; SATKER PPLP</t>
  </si>
  <si>
    <t>DINKES</t>
  </si>
  <si>
    <t>58 ngulang</t>
  </si>
  <si>
    <t>56 ngulang</t>
  </si>
  <si>
    <t>BKKBN</t>
  </si>
  <si>
    <t>Angka Partisipasi Kasar (APK) SLB</t>
  </si>
  <si>
    <t>Angka Partisipasi Kasar (APK) SMK</t>
  </si>
  <si>
    <t>Angka Partisipasi Kasar (APK) SMA</t>
  </si>
  <si>
    <t>DISDIKBUD</t>
  </si>
  <si>
    <t>Meningkat  menjadi 91,63%</t>
  </si>
  <si>
    <t>Meningkatnya APK SMA/SMK/MA/sederajat pada tahun 2019 menjadi 91,63% (2015: 76,4%).</t>
  </si>
  <si>
    <t>Angka Partisipasi Kasar (APK) SMA/SMK/MA/sedera-jat.</t>
  </si>
  <si>
    <t>Angka Partisipasi Kasar (APK) SMA/SMK/MA/sederajat.</t>
  </si>
  <si>
    <t>5.3.1.(c)</t>
  </si>
  <si>
    <t>54 ngulang</t>
  </si>
  <si>
    <t xml:space="preserve">BKKBN     </t>
  </si>
  <si>
    <t>Kelahiran per 1000 perempuan (15-19 tahun)</t>
  </si>
  <si>
    <t>Menurun menjadi 38 tahun</t>
  </si>
  <si>
    <t>Menurunnya ASFR 15-19 tahun pada tahun 2019 menjadi 38 tahun (2012: 48 tahun).</t>
  </si>
  <si>
    <t>Angka kelahiran pada perempuan umur 15-19 tahun (Age Specific Fertility Rate/ASFR).</t>
  </si>
  <si>
    <t>5.3.1.(b)</t>
  </si>
  <si>
    <t>th</t>
  </si>
  <si>
    <t>Meningkat menjadi 21 tahun</t>
  </si>
  <si>
    <t>Meningkatnya median usia kawin pertama perempuan (pendewasaan usia kawin pertama) pada tahun 2019 menjadi 21 tahun (2012: 20,1 tahun).</t>
  </si>
  <si>
    <t>Median usia kawin pertama perempuan</t>
  </si>
  <si>
    <t>Median usia kawin pertama perempuan pernah kawin umur 25-49 tahun.</t>
  </si>
  <si>
    <t>5.3.1.(a)</t>
  </si>
  <si>
    <t>Menurun</t>
  </si>
  <si>
    <t>Persentase usia perkawinan perempuan Pasangan Usia Subur (PUS) kurang dari 20 tahun</t>
  </si>
  <si>
    <t>Proporsi perempuan umur 20-24 tahun yang berstatus kawin atau berstatus hidup bersama sebelum umur 15 tahun dan sebelum umur 18 tahun.</t>
  </si>
  <si>
    <t>5.3.1*</t>
  </si>
  <si>
    <t xml:space="preserve">Meningkat  menjadi 70% </t>
  </si>
  <si>
    <t>Meningkatnya persentase kasus kekerasan terhadap perempuan yang mendapat layanan komprehensif pada tahun 2019 menjadi 70% (2015: 50%).</t>
  </si>
  <si>
    <t>Persentase korban kekerasan terhadap perempuan dan anak yang terlapor dan terlayani</t>
  </si>
  <si>
    <t xml:space="preserve">Persentase korban kekerasan terhadap perempuan yang mendapat layanan komprehensif. </t>
  </si>
  <si>
    <t>5.2.2.(a)</t>
  </si>
  <si>
    <t>per 100.000 pendu-duk</t>
  </si>
  <si>
    <t>Rasio kasus kekerasan terhadap perempuan dan anak</t>
  </si>
  <si>
    <t>Proporsi perempuan dewasa dan anak perempuan (umur 15-64 tahun) mengalami kekerasan seksual oleh orang lain selain pasangan dalam 12 bulan terakhir.</t>
  </si>
  <si>
    <t>5.2.2*</t>
  </si>
  <si>
    <t>52 ngulang</t>
  </si>
  <si>
    <t>Menurun menjadi kurang dari 20,48%</t>
  </si>
  <si>
    <t>Menurunnya prevalensi kasus kekerasan terhadap anak perempuan pada tahun 2019 (2013: 20,48 %).</t>
  </si>
  <si>
    <t>Prevalensi kekerasan terhadap anak perempuan.</t>
  </si>
  <si>
    <t>5.2.1.(a)</t>
  </si>
  <si>
    <t>bertambah sebanyak 16</t>
  </si>
  <si>
    <t>Meningkatnya jumlah kebijakan yang responsif gender mendukung pemberdayaan perempuan pada tahun 2019 bertambah sebanyak 16 (2015: 19).</t>
  </si>
  <si>
    <t>Prosentase Kab/Kota yang menerapkan kebijakan responsif gender dalam RPJMD, Renstra SKPD, Renja SKPD</t>
  </si>
  <si>
    <t>Jumlah kebijakan yang responsif gender mendukung pemberdayaan perempuan.</t>
  </si>
  <si>
    <t>5.1.1*</t>
  </si>
  <si>
    <t>Presentase Guru SLB yang memenuhi kualifikasi akademik</t>
  </si>
  <si>
    <t>Presentase Guru SMK yang memenuhi kualifikasi akademik</t>
  </si>
  <si>
    <t>Presentase Guru SMA yang memenuhi kualifikasi akademik</t>
  </si>
  <si>
    <t>Persentase Guru SMA/SMK/SLB memenuhi kualifikasi Akademik</t>
  </si>
  <si>
    <t>Persentase guru TK, SD, SMP, SMA, SMK, dan PLB yang bersertifikat pendidik.</t>
  </si>
  <si>
    <t>4.c.1*</t>
  </si>
  <si>
    <t>Presentase Sarana Prasarana SLB Sesuai Standar</t>
  </si>
  <si>
    <t>Presentase Sarana Prasarana SMK Sesuai Standar</t>
  </si>
  <si>
    <t>Presentase Sarana Prasarana SMA Sesuai Standar</t>
  </si>
  <si>
    <t>Persentase Sarpras SMA/SMK/SLB sesuai standar</t>
  </si>
  <si>
    <t>Proporsi sekolah dengan akses ke: (a) listrik (b) internet untuk tujuan pengajaran, (c) komputer untuk tujuan pengajaran, (d) infrastruktur dan materi memadai bagi siswa disabilitas, (e) air minum layak, (f) fasilitas sanitasi dasar per jenis kelamin, (g) fasilitas cuci tangan (terdiri air, sanitasi, dan higienis bagi semua (WASH).</t>
  </si>
  <si>
    <t>4.a.1*</t>
  </si>
  <si>
    <t>Meningkat menjadi 96,1%</t>
  </si>
  <si>
    <t>Meningkatnya rata-rata angka melek aksara penduduk usia di atas 15 tahun pada tahun 2019 menjadi 96,1% (2015: 95,2%).</t>
  </si>
  <si>
    <t>Persentase angka melek aksara penduduk umur ≥15 tahun.</t>
  </si>
  <si>
    <t>4.6.1.(a)</t>
  </si>
  <si>
    <t>Meningkat menjadi 36,73 %</t>
  </si>
  <si>
    <t>Meningkatnya APK Perguruan Tinggi (PT) pada tahun 2019 menjadi 36,73 % (2015: 29,9%).</t>
  </si>
  <si>
    <t>Angka Partisipasi Kasar (APK) Perguruan Tinggi (PT).</t>
  </si>
  <si>
    <t>4.3.1.(b)</t>
  </si>
  <si>
    <t>47 ngulang</t>
  </si>
  <si>
    <t>DINKES &amp; 7 RUMAH SAKIT</t>
  </si>
  <si>
    <t xml:space="preserve">a) 18
b) 66
c) 80
d) 90
e) 23,51
f) 95
g) 100
</t>
  </si>
  <si>
    <t xml:space="preserve">a) 17
b) 66
c) 80
d) 90
e) 23,32
f) 90
g) 85
</t>
  </si>
  <si>
    <t xml:space="preserve">a) 17
b) 66
c) 80
d) 90
e) 21,88
f) 85
g) 70
</t>
  </si>
  <si>
    <t xml:space="preserve">a) 16
b) 66
c) 70
d) 90
e) 21,30
f) 80
g) 55
</t>
  </si>
  <si>
    <t xml:space="preserve">a) 16
b) 66
c) 60
d) 90
e) 9,99
f) 75
g) 40
</t>
  </si>
  <si>
    <t xml:space="preserve">a) 60
b) 42
c) 80
d) 90
e) 100
f) 55g) -
</t>
  </si>
  <si>
    <t xml:space="preserve">Persentase pemenuhan sarana, prasarana dan alat kesehatan pelayanan kesehatan :
a) RSUD Moewardi
b) RSUD Prof. Dr. Margono Sukarjo
c) RSUD Tugurejo
d) RSUD Kelet Donorejo
e) RSJD Amino Gondohutomo
f) RSJD Surakarta
g) RSJD Dr. RM. Soedjarwadi
</t>
  </si>
  <si>
    <t xml:space="preserve">a) 8,42
b) 27
c) 30
d) 16,84
e) 100
f) 100
g) 100
</t>
  </si>
  <si>
    <t xml:space="preserve">a) 8,42
b) 24
c) 30
d) 16,84
e) 100
f) 98
g) 100
</t>
  </si>
  <si>
    <t xml:space="preserve">a) 8,42
b) 23
c) 30
d) 16,84
e) 100
f) 97
g) 100
</t>
  </si>
  <si>
    <t xml:space="preserve">a) 8,42
b) 20
c) 30
d) 16,84
e) 100
f) 95
g) 100
</t>
  </si>
  <si>
    <t xml:space="preserve">a) 8,42
b) 17
c) 30
d) 16,84
e) 100
f) 93
g) 100
</t>
  </si>
  <si>
    <t xml:space="preserve">a) 4,21
b) 100
c) 58
d) 4,21
e) 100
f) 98g) -
</t>
  </si>
  <si>
    <t xml:space="preserve"> Persentase kegiatan pemenuhan logistik :
a) RSUD Moewardi
b) RSUD Prof. Dr. Margono Sukarjo
c) RSUD Tugurejo
d) RSUD Kelet Donorejo
e) RSJD Amino Gondohutomo
f) RSJD Surakarta
g) RSJD Dr. RM. Soedjarwadi
</t>
  </si>
  <si>
    <t>Dinkes &amp; TKPKD</t>
  </si>
  <si>
    <t>39 ngulang</t>
  </si>
  <si>
    <t>38 ngulang</t>
  </si>
  <si>
    <t>DP3ADALDUKB</t>
  </si>
  <si>
    <t>34 ngulang</t>
  </si>
  <si>
    <t xml:space="preserve">orang </t>
  </si>
  <si>
    <t>Angka kematian akibat cedera fatal kecelakaan lalu lintas</t>
  </si>
  <si>
    <t>3.6.1</t>
  </si>
  <si>
    <t>BNN</t>
  </si>
  <si>
    <t xml:space="preserve">Meningkat menjadi 280 </t>
  </si>
  <si>
    <t>Meningkatnya jumlah Kabupaten/Kota yang memiliki puskesmas yang menyelenggarakan upaya kesehatan jiwa pada tahun 2019 menjadi 280 (2015: 80).</t>
  </si>
  <si>
    <t>Persentase  kabupaten/kota dengan puskesmas yang melaksanakan layanan kesehatan jiwa dan atau napza</t>
  </si>
  <si>
    <t>Jumlah kabupaten/kota yang memiliki puskesmas yang menyelenggarakan upaya kesehatan jiwa.</t>
  </si>
  <si>
    <t>3.4.2.(a)</t>
  </si>
  <si>
    <t>DISHANPAN</t>
  </si>
  <si>
    <t>Proporsi belanja perlindungan sosial</t>
  </si>
  <si>
    <t>Proporsi belanja untuk layanan  kesehatan</t>
  </si>
  <si>
    <t>DP3ADALDUKB &amp; BKKBN</t>
  </si>
  <si>
    <t>DINAS SOSIAL</t>
  </si>
  <si>
    <t>Sem 2</t>
  </si>
  <si>
    <t>Sem 1</t>
  </si>
  <si>
    <t>PENCAN-TUMAN 
PADA</t>
  </si>
  <si>
    <t>JENIS 
INDIKATOR</t>
  </si>
  <si>
    <t>REALISASI SEMESTER</t>
  </si>
  <si>
    <t xml:space="preserve">TARGET TAHUNAN </t>
  </si>
  <si>
    <t>SATUAN</t>
  </si>
  <si>
    <t>TARGET (PERPRES 59/2017) - ringkasan</t>
  </si>
  <si>
    <t>TARGET (PERPRES 59/2017)</t>
  </si>
  <si>
    <t>KATEGORI INDIKATOR</t>
  </si>
  <si>
    <t>INDIKATOR SDGs PROVINSI</t>
  </si>
  <si>
    <t>INDIKATOR SDGs NASIONAL</t>
  </si>
  <si>
    <t>KODE INDIKATOR</t>
  </si>
  <si>
    <t>Indikator SDGs di RPJMD (Kondisi &amp; Kinerja)</t>
  </si>
  <si>
    <t>MATRIK 1. INDIKATOR SDGs JAWA TENGAH</t>
  </si>
  <si>
    <t xml:space="preserve">BAPPEDA </t>
  </si>
  <si>
    <t xml:space="preserve">DINKES </t>
  </si>
  <si>
    <t>Proporsi penduduk yang menjadi korban kejahatan kekerasan dalam 12 bulan terakhir.</t>
  </si>
  <si>
    <t>BASELINE (2018)</t>
  </si>
  <si>
    <t>Kontribusi Sektor Pariwisata terhadap PDRB</t>
  </si>
  <si>
    <t>327057,7739</t>
  </si>
  <si>
    <t>Persentase rumah layak huni</t>
  </si>
  <si>
    <t>Kasus</t>
  </si>
  <si>
    <t>Rp (000)</t>
  </si>
  <si>
    <t>orang</t>
  </si>
  <si>
    <t>Jumlah tenaga kerja dan pekerja sektor formal yang mengikuti Jamsostek</t>
  </si>
  <si>
    <t>100.000 / KH</t>
  </si>
  <si>
    <t>8.9.1.(c)</t>
  </si>
  <si>
    <t>Jumlah devisa sektor pariwisata.</t>
  </si>
  <si>
    <t>2.355.000.000</t>
  </si>
  <si>
    <t>2.900.000.000</t>
  </si>
  <si>
    <t>3.000.000.000</t>
  </si>
  <si>
    <t>3.150.000.000</t>
  </si>
  <si>
    <t>3.300.000.000</t>
  </si>
  <si>
    <t>3.550.000.000</t>
  </si>
  <si>
    <t xml:space="preserve">[1]   97,75
[2]   79,31
[3]   59,31
</t>
  </si>
  <si>
    <t>Rasio Angka Partisipasi Murni (APM) perempuan/laki-laki di (1) SD/MI/sederajat; (2) SMP/MTs/sederajat; (3) SMA/SMK/MA/sederajat</t>
  </si>
  <si>
    <t>OPD PELAKSANA</t>
  </si>
  <si>
    <t>SUMBER DATA</t>
  </si>
  <si>
    <t>BPJS Kesehatan</t>
  </si>
  <si>
    <t>BPJS Ketenaga-kerjaan, Sakernas BPS, Taspen, ASABRI; Disnakertrans Jateng</t>
  </si>
  <si>
    <t xml:space="preserve">PBDT PMKS
Kemensos; Dinsos Jateng
</t>
  </si>
  <si>
    <t>Dinsos Prov. Jateng.</t>
  </si>
  <si>
    <t>Susenas BPS</t>
  </si>
  <si>
    <t>SDKI, BKKBN; BPS</t>
  </si>
  <si>
    <t>SDKI, DP3AKB; BKKBN.</t>
  </si>
  <si>
    <t>Susenas BPS; DPU BMCK Prov. Jateng</t>
  </si>
  <si>
    <t>Susenas BPS; Disperakim Prov Jateng.</t>
  </si>
  <si>
    <t>Susenas BPS; Disdikbud Prov. Jateng.</t>
  </si>
  <si>
    <t xml:space="preserve">Susenas BPS; Dispermas
desdukcapil Prov.Jateng
</t>
  </si>
  <si>
    <t>Susenas BPS; Dinas ESDM Prov. Jateng.</t>
  </si>
  <si>
    <t>DIBI BNPP</t>
  </si>
  <si>
    <t>BNPB</t>
  </si>
  <si>
    <t>Kementerian
Sosial; BNPB;
Podes</t>
  </si>
  <si>
    <t>DIBI BNPB</t>
  </si>
  <si>
    <t>BNPB;
Kementerian
PPN/Bappenas</t>
  </si>
  <si>
    <t>Kementerian
Keuangan</t>
  </si>
  <si>
    <t>Susenas BPS;
Riskesdas
Kementerian
Kesehatan; BKP;
FAO/WHO/UNU</t>
  </si>
  <si>
    <t>Riskesdas dan
Sirkesnas
Kementerian
Kesehatan</t>
  </si>
  <si>
    <t>Susenas BPS;
Laporan
Kementerian
Kesehatan dan
Kementerian
Pertanian</t>
  </si>
  <si>
    <t>Dinas Kesehatan Provinsi Jawa Tengah (TIDAK ADA DI RAN PUSAT Ttapi ada kewenangan provinsi)</t>
  </si>
  <si>
    <t>Riskesdas dan
Sirkesnas
Kementerian
Kesehatan; Susenas
BPS</t>
  </si>
  <si>
    <t>Laporan
Kementerian
Pertanian</t>
  </si>
  <si>
    <t>Sakernas dan Data
Nilai Tambah
Pertanian BPS</t>
  </si>
  <si>
    <t xml:space="preserve">Dinas Kesehatan Provinsi Jawa Tengah </t>
  </si>
  <si>
    <t>SDKI</t>
  </si>
  <si>
    <t>Kemenkes</t>
  </si>
  <si>
    <t>Riskesdas dan
Sirkesnas</t>
  </si>
  <si>
    <t>Riskesdas</t>
  </si>
  <si>
    <t>LapTah Dit
P2MKJN
SELARAS
Badan Narkotika
Nasional</t>
  </si>
  <si>
    <t>Laporan BNN</t>
  </si>
  <si>
    <t>Laporan
Kemensos</t>
  </si>
  <si>
    <t>POLDA JATENG (Tidak ada di RAN dan di Metadata tapi Polda punya, data realisasi) 3.6.1 ADALAH INDIKATOR GLOBAL</t>
  </si>
  <si>
    <t>SDKI dan Survey
Kinerja dan
akuntabilas
program (SKAP)</t>
  </si>
  <si>
    <t>SDKI dan SKAP</t>
  </si>
  <si>
    <t>SENSUS, SUPAS
SDKI, dan SKAP</t>
  </si>
  <si>
    <t>SENSUS, SUPAS,
SDKI dan SKAP</t>
  </si>
  <si>
    <t>BPS, BPJS
Kesehatan,
Kementerian
Sosial</t>
  </si>
  <si>
    <t>Sistem Registrasi
Tenaga
Kesehatan
(Kemenkes)</t>
  </si>
  <si>
    <t>Disdikbud Provinsi Jawa Tengah</t>
  </si>
  <si>
    <t>Dapodik dan
Statistik
Pendidikan
Kemdikbud</t>
  </si>
  <si>
    <t>KPPPA;
Kemhukham;
Kemdagri; Komnas
Perempuan;
Kementerian
PPN/Bappenas</t>
  </si>
  <si>
    <t>SPHPN BPS</t>
  </si>
  <si>
    <t>Menggunakan Data
Lampiran Perpres
(RPJMN 2015-
2019) - Selanjutnya
akan menggunakan
data SPHPN jika
sudah diolah (DP3AKB)</t>
  </si>
  <si>
    <t>SDKI BKKBN dan
BPS</t>
  </si>
  <si>
    <t>SDKI BKKBN</t>
  </si>
  <si>
    <t>BKN; Sakernas BPS</t>
  </si>
  <si>
    <t>DP3AKB Provinsi Jawa Tengah</t>
  </si>
  <si>
    <t>Unmet need KB (Kebutuhan Keluarga Berencana/KB yang tidak terpenuhi)</t>
  </si>
  <si>
    <t>Proporsi individu yang menguasai/memiliki telepon genggam</t>
  </si>
  <si>
    <t>Susenas Kor, BPS</t>
  </si>
  <si>
    <t>Kementerian
Pekerjaan Umum dan
Perumahan Rakyat</t>
  </si>
  <si>
    <t>Kementerian
Kesehatan (Dinkes)</t>
  </si>
  <si>
    <t>Dinas Kesehatan Provinsi Jawa Tengah</t>
  </si>
  <si>
    <t>DPU BMCK Provinsi Jawa Tengah</t>
  </si>
  <si>
    <t>Kementerian
Lingkungan Hidup
dan Kehutanan</t>
  </si>
  <si>
    <t>Kementerian ESDM</t>
  </si>
  <si>
    <t>DLHK Provinsi Jawa Tengah</t>
  </si>
  <si>
    <t>DPU SDA TARU Provinsi Jawa Tengah</t>
  </si>
  <si>
    <t>Rasio elektrifikasi</t>
  </si>
  <si>
    <t>Dinas ESDM Provinsi Jawa Tengah</t>
  </si>
  <si>
    <t>100</t>
  </si>
  <si>
    <t>7.2.1* Kew Nasional</t>
  </si>
  <si>
    <t>Pusat data informasi, Kementerian Energi dan Sumber Daya Mineral</t>
  </si>
  <si>
    <t>Upah rata-rata per jam pekerja</t>
  </si>
  <si>
    <t>BPS; Disnakertrans Provinsi Jawa Tengah</t>
  </si>
  <si>
    <t>Tingkat setengah pengangguran</t>
  </si>
  <si>
    <t>Tingkat pengangguran terbuka</t>
  </si>
  <si>
    <t>Tingkat pengangguran terbuka berdasarkan jenis kelamin dan kelompok umur (sama seperti 1.2.1*)</t>
  </si>
  <si>
    <t>BPS (Statistik
Pariwisata)</t>
  </si>
  <si>
    <t xml:space="preserve">PAD sektor pariwisata </t>
  </si>
  <si>
    <t>Kementerian PUPR</t>
  </si>
  <si>
    <t xml:space="preserve"> 9.1.1 (a) Kew Nasional</t>
  </si>
  <si>
    <t>9.1.1 (b) Kew Nas</t>
  </si>
  <si>
    <t>Kementerian Perhubungan</t>
  </si>
  <si>
    <t>Dishub Provinsi Jawa Tengah</t>
  </si>
  <si>
    <t>Panjang jalur kereta api di Jawa Tengah</t>
  </si>
  <si>
    <t>BPS (Sakernas)</t>
  </si>
  <si>
    <t>Kementerian LHK</t>
  </si>
  <si>
    <t>Kemenkeu, Kemenristek; LIPI</t>
  </si>
  <si>
    <t>Susenas Kor
BPS</t>
  </si>
  <si>
    <t>Koefisien Gini</t>
  </si>
  <si>
    <t>Indeks</t>
  </si>
  <si>
    <t>10.1.1 (a) Sama persis 1.2.1*</t>
  </si>
  <si>
    <t>10.1.1 (f) KEW KAB/KOTA</t>
  </si>
  <si>
    <t>Kab/ Kota</t>
  </si>
  <si>
    <t>BPS; Bappenas: IDI</t>
  </si>
  <si>
    <t>Nasional, Provinsi</t>
  </si>
  <si>
    <t>Nasional, Provinsi, Kab/Kota</t>
  </si>
  <si>
    <t>BPJS Ketenagakerjaaan,
Sakernas BPS</t>
  </si>
  <si>
    <t>Kementerian Ketenagakerjaan</t>
  </si>
  <si>
    <t>Susenas Kor BPS</t>
  </si>
  <si>
    <t>Kementerian PPN/Bappenas</t>
  </si>
  <si>
    <t>Badan Nasional
Penanggulangan Bencana
(BNPB)</t>
  </si>
  <si>
    <t>Badan Nasioanl
Penanggulangan Bencana
(BNPB)</t>
  </si>
  <si>
    <t>Kementerian Lingkungan
Hidup dan Kehutanan</t>
  </si>
  <si>
    <t>Kota</t>
  </si>
  <si>
    <t>Kementerian Pekerjaan Umum
dan Perumahan Rakyat</t>
  </si>
  <si>
    <t>Dokumen strategi pengurangan risiko bencana (PRB) tingkat daerah</t>
  </si>
  <si>
    <t>BNPB, SET BPBD Prov. Jateng</t>
  </si>
  <si>
    <t xml:space="preserve">Persentase penduduk yang hidup di bawah garis kemiskinan </t>
  </si>
  <si>
    <t>Prevalensi stunting (pendek dan sangat pendek) pada anak di bawah lima tahun/balita.</t>
  </si>
  <si>
    <t>Kementerian Lingkungan
Hidup dan Kehutanan, DLHK Prov. Jateng</t>
  </si>
  <si>
    <t>Kementerian Lingkungan
Hidup dan Kehutanan; DLHK Prov. Jateng</t>
  </si>
  <si>
    <t>SET BPBD Provinsi Jateng</t>
  </si>
  <si>
    <t>Bappenas</t>
  </si>
  <si>
    <t>Nasional</t>
  </si>
  <si>
    <t>Kementerian Kelautan
dan Perikanan (KKP)</t>
  </si>
  <si>
    <t>KKP, KLHK</t>
  </si>
  <si>
    <t>Nasional dan Provinsi</t>
  </si>
  <si>
    <t>Kementerian Lingkungan
Hidup dan Kehutanan
(KLHK)</t>
  </si>
  <si>
    <t>POLDA JATENG</t>
  </si>
  <si>
    <t xml:space="preserve">Kepolisian Republik Indonesia; POLDA JATENG </t>
  </si>
  <si>
    <t xml:space="preserve">Kepolisian               Republik Indonesia </t>
  </si>
  <si>
    <t>Kemensos, KPPPA, BPS, Bappenas</t>
  </si>
  <si>
    <t>Indeks Perilaku Anti Korupsi (IPAK)</t>
  </si>
  <si>
    <t>Bappeda dan Inspektorat</t>
  </si>
  <si>
    <t>Bappeda Provinsi Jawa Tengah</t>
  </si>
  <si>
    <t>Perkotaan/Perdesaan</t>
  </si>
  <si>
    <t>Badan Pemeriksa
Keuangan</t>
  </si>
  <si>
    <t>Kementerian/Lembaga, Provinsi, Kab/Kota</t>
  </si>
  <si>
    <t>KemenPAN RB</t>
  </si>
  <si>
    <t>Biro Pengadaan Barang dan Jasa Setda Provinsi Jawa Tengah</t>
  </si>
  <si>
    <t>Persentase instansi pemerintah yang memiliki nilai Indeks Reformasi Birokrasi Baik Kemeneterian/Lembaga dan Pemerintah Daerah (Provinsi/Kabupaten/Kota)</t>
  </si>
  <si>
    <t>Persentase instansi pemerintah yang memiliki nilai Indeks Reformasi Birokrasi Baik Kemeneterian/Lembaga dan Pemerintah Daerah (Provinsi)</t>
  </si>
  <si>
    <t>Biro Organisasi Setda Provinsi Jawa Tengah</t>
  </si>
  <si>
    <t>Ombudsman RI</t>
  </si>
  <si>
    <t>Persentase keterwakilan perempuan di Dewan Perwakilan Rakyat Daerah (DPRD)</t>
  </si>
  <si>
    <t>DPD RI, DPRD PROV, DPRD KAB/KOTA/ PARPOL</t>
  </si>
  <si>
    <t>BPS (Statistik Gender Prov.Jateng 2017. DPRD Periode 2014-2019)</t>
  </si>
  <si>
    <t>Persentase keterwakilan perempuan sebagai pengambil keputusan di lembaga eksekutif (Eselon II)</t>
  </si>
  <si>
    <t xml:space="preserve">Eselon II= 8
</t>
  </si>
  <si>
    <t>BKD Provinsi Jawa Tengah</t>
  </si>
  <si>
    <t>BPS, Kemendagri</t>
  </si>
  <si>
    <t>Susenas BPS, Kemendagri</t>
  </si>
  <si>
    <t>Komnas Perempuan</t>
  </si>
  <si>
    <t>Komisi Informasi
Pusat (KIP)</t>
  </si>
  <si>
    <t>PPID</t>
  </si>
  <si>
    <t>Pemerintah Pusat dan Daerah</t>
  </si>
  <si>
    <t>Kementerian Keuangan,
Kementerian Dalam Negeri, BPS:
Statistik Keuangan</t>
  </si>
  <si>
    <t>Provinsi, Kab/Kota</t>
  </si>
  <si>
    <t>Dinas Perindustrian dan Perdagangan Provinsi Jawa Tengah</t>
  </si>
  <si>
    <t>Persentase indikator SDGs Jateng terpilah yang relevan dengan target.</t>
  </si>
  <si>
    <t>17.19.2 (b)</t>
  </si>
  <si>
    <t>Kementerian Dalam Negeri</t>
  </si>
  <si>
    <t>Disagregasi Wilayah Adminsitrasi</t>
  </si>
  <si>
    <t>Persentase penyandang disabilitas yang miskin dan rentan yang terpenuhi hak dasarnya dan inklusivitas.</t>
  </si>
  <si>
    <t>Pemenuhan kebutuhan dasar korban bencana sosial.</t>
  </si>
  <si>
    <t>Jiwa</t>
  </si>
  <si>
    <t>Dinas Sosial Provinsi Jawa Tengah</t>
  </si>
  <si>
    <t>Proporsi peserta Program Jaminan Sosial Bidang Ketenagakerjaan</t>
  </si>
  <si>
    <t>ART (Jiwa)</t>
  </si>
  <si>
    <t>Persentase perempuan pernah kawin umur 15-49 tahun yang proses melahirkan terakhirnya di fasilitas kesehatan</t>
  </si>
  <si>
    <t>Persentase anak umur 12-23 bulan yang menerima imunisasi dasar lengkap.</t>
  </si>
  <si>
    <t xml:space="preserve">Susenas Kor BPS, Kementerian Dalam Negeri
</t>
  </si>
  <si>
    <t>Persentase rumah tangga miskin dan rentan yang sumber penerangan utamanya listrik baik dari PLN dan bukan PLN.</t>
  </si>
  <si>
    <t>Lokasi</t>
  </si>
  <si>
    <t>Indeks risiko</t>
  </si>
  <si>
    <t>Dokumen strategi pengurangan risiko bencana (PRB) tingkat Provinsi Jawa Tengah</t>
  </si>
  <si>
    <t>Miliar Rupiah fungsi Pendidikan</t>
  </si>
  <si>
    <t>Miliar Rupiah fungsi Kesehatan</t>
  </si>
  <si>
    <t>Miliar Rupiah fungsi Perlindungan Sosial</t>
  </si>
  <si>
    <t>Provinsi</t>
  </si>
  <si>
    <t>Kementrian Keuangan</t>
  </si>
  <si>
    <t>Susenas BPS, Kementerian Kesehatan</t>
  </si>
  <si>
    <t>Prevalensi anemia pada ibu hamil.</t>
  </si>
  <si>
    <t>Kualitas konsumsi pangan yang diindikasika oleh skor Pola Pangan Harapan (PPH)</t>
  </si>
  <si>
    <t>Dishanpan Provinsi Jawa Tengah</t>
  </si>
  <si>
    <t>Skor</t>
  </si>
  <si>
    <t>Rupiah/ tenaga kerja</t>
  </si>
  <si>
    <t>Angka Kematian Balita (AKBa) per 1000 kelahiran hidup</t>
  </si>
  <si>
    <t>1.000/KH</t>
  </si>
  <si>
    <t>Kejadian Malaria per 1000 orang</t>
  </si>
  <si>
    <t>per 1000 orang</t>
  </si>
  <si>
    <t>Juta orang (Filariasis)</t>
  </si>
  <si>
    <t>orang (kusta)</t>
  </si>
  <si>
    <t>Kab/Kota</t>
  </si>
  <si>
    <t>Kemenkes: 
Sirkesnas</t>
  </si>
  <si>
    <t>Orang</t>
  </si>
  <si>
    <t>Badan Narkotika
Nasional (BNN)</t>
  </si>
  <si>
    <t xml:space="preserve">POLDA JATENG </t>
  </si>
  <si>
    <t>Indikator Global</t>
  </si>
  <si>
    <t>BKKN Bekerjasama dengan BPS: SDKI</t>
  </si>
  <si>
    <t>N.A.</t>
  </si>
  <si>
    <t>Juta penduduk</t>
  </si>
  <si>
    <t>Nasional &amp; Regional/Pulau</t>
  </si>
  <si>
    <t>Tenaga kesehatan/ 1000 penduduk</t>
  </si>
  <si>
    <t>Proporsi sekolah dengan akses ke:
(a) listrik</t>
  </si>
  <si>
    <t>Proporsi sekolah dengan akses ke:
(b) internet untuk tujuan
pengajaran</t>
  </si>
  <si>
    <t>Proporsi sekolah dengan akses ke
(c) komputer untuk tujuan
pengajaran</t>
  </si>
  <si>
    <t>Proporsi sekolah dengan akses ke:
(d) infrastruktur dan materi
memadai bagi siswa disabilitas</t>
  </si>
  <si>
    <t>Proporsi sekolah dengan akses ke:
(e) air minum layak</t>
  </si>
  <si>
    <t>Proporsi sekolah dengan akses
ke:(f) fasilitas sanitasi dasar per
jenis kelamin</t>
  </si>
  <si>
    <t>Proporsi sekolah dengan akses ke:
(g) fasilitas cuci tangan (terdiri air,
sanitasi, dan higienis bagi semua
(WASH)</t>
  </si>
  <si>
    <t>Kemendikbud</t>
  </si>
  <si>
    <t>Persentase guru (TK, SD, SMP,
SMA, SMK, dan PLB) yang
bersertifikat pendidik.</t>
  </si>
  <si>
    <t>Jumlah guru TK/TKLB yang
bersertifikat pendidik.</t>
  </si>
  <si>
    <t>Jumlah guru SD/SDLB yang
bersertifikat pendidik.</t>
  </si>
  <si>
    <t>Jumlah guru SMP/SMPLB yang
bersertifikat pendidik.</t>
  </si>
  <si>
    <t>Jumlah guru SMA/SMALB yang
bersertifikat pendidik.</t>
  </si>
  <si>
    <t>KPPPA, BPS, Bappenas melalui survey kekerasan terhadap anak (SKtA)</t>
  </si>
  <si>
    <t>Kemen PPA, Komnas Perempuan</t>
  </si>
  <si>
    <t>% (sebelum 15 th)</t>
  </si>
  <si>
    <t>% (sebelum 18 tahun)</t>
  </si>
  <si>
    <t>m3/detik</t>
  </si>
  <si>
    <t xml:space="preserve">Kementerian
Kesehatan </t>
  </si>
  <si>
    <t>desa/kelurahan</t>
  </si>
  <si>
    <t>Danau Prioritas</t>
  </si>
  <si>
    <t>Sungai</t>
  </si>
  <si>
    <t>Prov &amp; Kab/Kota yang memiliki sambungan gas</t>
  </si>
  <si>
    <t>Proporsi lapangan kerja informal sektor non-pertanian, berdasarkan jenis kelamin.</t>
  </si>
  <si>
    <t>Jumlah wisatawan mancanegara</t>
  </si>
  <si>
    <t>Dinporapar Provinsi Jawa Tengah</t>
  </si>
  <si>
    <t>Jumlah kunjungan wisatawan nusantara</t>
  </si>
  <si>
    <t xml:space="preserve"> 9.1.1 (a) </t>
  </si>
  <si>
    <t xml:space="preserve">9.1.1 (b) </t>
  </si>
  <si>
    <t>lokasi</t>
  </si>
  <si>
    <t>Perdesaan</t>
  </si>
  <si>
    <t>desa</t>
  </si>
  <si>
    <t>Fasilitas TKLN</t>
  </si>
  <si>
    <t>Kota tangguh</t>
  </si>
  <si>
    <t>Sistem peringatan dini</t>
  </si>
  <si>
    <t>Jumlah sistem peringatan dini cuaca dan iklim serta kebencanaan</t>
  </si>
  <si>
    <t>Jumlah kerugian ekonomi langsung akibat bencana</t>
  </si>
  <si>
    <t>Kota hijau</t>
  </si>
  <si>
    <t>SET BPBD Prov. Jateng</t>
  </si>
  <si>
    <t>DLHK Prov. Jateng</t>
  </si>
  <si>
    <t>DLHK Prov.Jateng</t>
  </si>
  <si>
    <t>Juta ton</t>
  </si>
  <si>
    <t>WPP</t>
  </si>
  <si>
    <t>Jt Ha</t>
  </si>
  <si>
    <t>Hektar</t>
  </si>
  <si>
    <t>Ha</t>
  </si>
  <si>
    <t>Proporsi luas lahan kritis dan sangat kritis yang direhabilitasi  terhadap luas lahan di Provinsi Jawa Tengah</t>
  </si>
  <si>
    <t>Kematian/ 100.000 Penduduk</t>
  </si>
  <si>
    <t xml:space="preserve">Prevalensi kekerasan terhadap anak </t>
  </si>
  <si>
    <t>Persentase</t>
  </si>
  <si>
    <t>Kebijakan/ Dokumen</t>
  </si>
  <si>
    <t>17.18.1.(a)</t>
  </si>
  <si>
    <t>17.18.1.(d)</t>
  </si>
  <si>
    <t>Dispermasdesdukcapil Prov. Jateng</t>
  </si>
  <si>
    <t>dokumen</t>
  </si>
  <si>
    <t>Persentase penduduk miskin di daerah tertinggal</t>
  </si>
  <si>
    <t>Prevalensi penduduk dengan kerawanan pangan sedang atau berat, berdasarkan pada Skala Pengalaman Kerawanan Pangan.</t>
  </si>
  <si>
    <t>peserta Proper (perusaha an)</t>
  </si>
  <si>
    <t>24701017599994</t>
  </si>
  <si>
    <t>25965581322000</t>
  </si>
  <si>
    <t>27243838043000</t>
  </si>
  <si>
    <t>28523967683000</t>
  </si>
  <si>
    <t>29906003181000</t>
  </si>
  <si>
    <t>31505807166000</t>
  </si>
  <si>
    <t>(1)</t>
  </si>
  <si>
    <t>(2)</t>
  </si>
  <si>
    <t>(3)</t>
  </si>
  <si>
    <t>(4)</t>
  </si>
  <si>
    <t>(5)</t>
  </si>
  <si>
    <t>(6)</t>
  </si>
  <si>
    <t>(7)</t>
  </si>
  <si>
    <t>(8)</t>
  </si>
  <si>
    <t>(9)</t>
  </si>
  <si>
    <t>(10)</t>
  </si>
  <si>
    <t>(11)</t>
  </si>
  <si>
    <t>Tidak ada disagregasi kewenangan wilayah</t>
  </si>
  <si>
    <t>1.5.1 (d)</t>
  </si>
  <si>
    <t>Jumlah daerah bencana alam/bencana sosial yang mendapatkan pendidikan pelayanan khusus.</t>
  </si>
  <si>
    <t>2.2.2*</t>
  </si>
  <si>
    <t>Prevalensi malnutrisi (berat badan/tinggi badan) anak pada usia kurang dari 5 tahun, berdasarkan tipe.</t>
  </si>
  <si>
    <t>2.5.1*</t>
  </si>
  <si>
    <t>Jumlah varietas unggul tanaman dan hewan untuk pangan yang dilepas</t>
  </si>
  <si>
    <t>2.5.2*</t>
  </si>
  <si>
    <t>Proporsi hewan ternak dan sejenisnya, diklarifikasi menurut tingkat resiko, tidak beresiko, dan resiko yang tidak diketahui</t>
  </si>
  <si>
    <t>3.3.5 (a)</t>
  </si>
  <si>
    <t>Jumlah provinsi dengan eliminasi kusta</t>
  </si>
  <si>
    <t>3.4.1 (a)</t>
  </si>
  <si>
    <t>3.4.2*</t>
  </si>
  <si>
    <t>Angka kematian (insidens rate) akibat bunuh diri)</t>
  </si>
  <si>
    <t>3.5.2*</t>
  </si>
  <si>
    <t>3.9.3 (a)</t>
  </si>
  <si>
    <t>Proporsi kematian akibat keracunan</t>
  </si>
  <si>
    <t>3.a.1*</t>
  </si>
  <si>
    <t>4.1.1*</t>
  </si>
  <si>
    <t>Proporsi anak-anak dan remaja: (a) pada kelas 4, (b) tingkat akhir SD/ kelas 6, (c) tingkat akhir SMP/kelas 9 yg mencapai standar kemampuan minimum dalam: (i) membaca, (ii) matematika</t>
  </si>
  <si>
    <t xml:space="preserve">4.1.1 (a) </t>
  </si>
  <si>
    <t>Persentase SD/MI berakreditasi minimal B</t>
  </si>
  <si>
    <t xml:space="preserve">4.1.1 (b) </t>
  </si>
  <si>
    <t>Persentase SMP/MTs berakreditasi minimal B</t>
  </si>
  <si>
    <t>4.1.1 (g)</t>
  </si>
  <si>
    <t>Rata-rata lama sekolah penduduk umur ≥ 15 tahun</t>
  </si>
  <si>
    <t>4.4.1*</t>
  </si>
  <si>
    <t>Proporsi remaja dan dewasa dengan keterampilan teknologi informasi dan komunikasi (TIK)</t>
  </si>
  <si>
    <t>4.b.1*</t>
  </si>
  <si>
    <t>Jumlah bantuan resmi Pemerintah Indonesia kepada mahasiswa asing penerima beasiswa kemtiraan negara berkembang. Beasiswa Kemitraan Negara Berkembang</t>
  </si>
  <si>
    <t>Negara</t>
  </si>
  <si>
    <t>5.2.1*</t>
  </si>
  <si>
    <t>Proporsi perempuan dewasa dan anak perempuan (umur 15-64) mengalami kekerasan (fisik, seksual, atau emosional) oleh pasangan atau mantan pasangan dalam 12 bulan terakhir.</t>
  </si>
  <si>
    <t>5.5.1*</t>
  </si>
  <si>
    <t>Proporsi kursi yang diduduki perempuan di parlemen tingkat pusat, parlemen daerah dan pemerintah daerah</t>
  </si>
  <si>
    <t>5.6.1*</t>
  </si>
  <si>
    <t>Proporsi perempuan umur 15-49 tahun yang membuat keputusan sendiri terkait hubungan seksual, penggunaan kontrasepsi dan layanan kesehatan reproduksi.</t>
  </si>
  <si>
    <t>5.6.2*</t>
  </si>
  <si>
    <t>Undang-undang atau PP yang menjamin perempuan untuk mendapatkan pelayanan, informasi dan pendidikan terkait kesehatan seksual dan reproduksi.</t>
  </si>
  <si>
    <t>6.2.1 (f)</t>
  </si>
  <si>
    <t>Proporsi nrumah tangga yang terlayani sistem pengelolaan air limbah terpusat</t>
  </si>
  <si>
    <t xml:space="preserve">6.3.1 (a) </t>
  </si>
  <si>
    <t>Jumlah Kab/Kota yang ditingkatkan kualitas pengelolaan lumpur tinja perkotaan dan dilakukan pembangunan Instalasi Pengelolaan Lumpur Tinja (IPLT)</t>
  </si>
  <si>
    <t>6.3.1 (b)</t>
  </si>
  <si>
    <t>Proporsi rumah tangga yang terlayani sistem pengelolaan lumpur tinja.</t>
  </si>
  <si>
    <t>6.4.1 (b)</t>
  </si>
  <si>
    <t>Insentif penghematan air pertanian/perkebunan dan industri.</t>
  </si>
  <si>
    <t>6.5.1 (b)</t>
  </si>
  <si>
    <t>Jumlah stasiun hidrologi dan klimatologi yang dilakukan updating dan revitalisasi</t>
  </si>
  <si>
    <t xml:space="preserve">6.5.1 (d) </t>
  </si>
  <si>
    <t>Jumlah Daerah Aliran Sungai (DAS) yang meningkat jumlah mata airnya dan jumlah DAS Lintas Negara yang memiliki MoU lintas negara</t>
  </si>
  <si>
    <t>6.5.1 (e)</t>
  </si>
  <si>
    <t>Luas pengembangan hutan serta peningkatan Hasil Hutan Bukan Kayu (HHBK) untuk memulihkan kesehatan DAS</t>
  </si>
  <si>
    <t>6.5.1 (g)</t>
  </si>
  <si>
    <t>Kapasitas kelembagaan pengelolaan sumber daya air</t>
  </si>
  <si>
    <t>6.5.1 (i)</t>
  </si>
  <si>
    <t>Jumlah DAS Prioritas yang dipulihkan kesehatannya melalui pembangunan embung, dam pengendali, dam penahan skala kecil dan menengah</t>
  </si>
  <si>
    <t xml:space="preserve">6.6.1 (a) </t>
  </si>
  <si>
    <t>Jumlah danau yang ditingkatkan kualitas airnya</t>
  </si>
  <si>
    <t>6.6.1 (b)</t>
  </si>
  <si>
    <t>Jumlah danau yang pendangkalannya kurang dari 1%</t>
  </si>
  <si>
    <t>6.6.1 (c)</t>
  </si>
  <si>
    <t>Jumlah danau yang menurun tingkat erosinya</t>
  </si>
  <si>
    <t>6.6.1 (e)</t>
  </si>
  <si>
    <t>Jumlah DAS prioritas yang dilindungi mata airnya dan dipulihkan kesehatannya</t>
  </si>
  <si>
    <t>7.1.2 (a)</t>
  </si>
  <si>
    <t>Jumlah sambungan jaringan gas untuk rumah tangga</t>
  </si>
  <si>
    <t xml:space="preserve">7.2.1* </t>
  </si>
  <si>
    <t>7.3.1*</t>
  </si>
  <si>
    <t>Intensitas energi primer</t>
  </si>
  <si>
    <t xml:space="preserve">8.8.1 (a) </t>
  </si>
  <si>
    <t>Jumlah perusahaan yang menerapkan norma K3.</t>
  </si>
  <si>
    <t>8.9.2*</t>
  </si>
  <si>
    <t>Jumlah pekerja pada sektor pariwisata dalam proporsi terhadap total pekerja</t>
  </si>
  <si>
    <t>8.10.1*</t>
  </si>
  <si>
    <t>Jumlah kantor (1) Bank dan (2) ATM per 100.000 penduduk dewasa</t>
  </si>
  <si>
    <t>8.10.1.(a)</t>
  </si>
  <si>
    <t>Rata-rata jarak lembaga
keuangan (Bank Umum)</t>
  </si>
  <si>
    <t>8.10.1.(b)</t>
  </si>
  <si>
    <t>Proporsi kredit UMKM terhadap
total kredit</t>
  </si>
  <si>
    <t>9.1.2 (a)</t>
  </si>
  <si>
    <t>Jumlah bandara.</t>
  </si>
  <si>
    <t>9.1.2.(b)</t>
  </si>
  <si>
    <t>Jumlah dermaga penyeberangan</t>
  </si>
  <si>
    <t>9.3.1*</t>
  </si>
  <si>
    <t>Proporsi nilai tambah industri kecil terhadap total nilai tambah
industri.</t>
  </si>
  <si>
    <t>9.4.1*</t>
  </si>
  <si>
    <t>Rasio Emisi CO2/Emisi Gas Rumah Kaca dengan nilai tambah sektor
industri manufaktur.</t>
  </si>
  <si>
    <t>9.c.1*</t>
  </si>
  <si>
    <t>Proporsi penduduk yang
terlayani mobile broadband.</t>
  </si>
  <si>
    <t>10.1.1.(b)</t>
  </si>
  <si>
    <t>Jumlah daerah tertinggal yang
terentaskan.</t>
  </si>
  <si>
    <t>10.1.1.(c)</t>
  </si>
  <si>
    <t>Jumlah desa tertinggal</t>
  </si>
  <si>
    <t>10.3.1.(b)</t>
  </si>
  <si>
    <t>Jumlah penanganan
pengaduan pelanggaran Hak
Asasi Manusia (HAM).</t>
  </si>
  <si>
    <t>10.3.1.(c)</t>
  </si>
  <si>
    <t>Jumlah penanganan pengaduan pelanggaran Hak Asasi Manusia (HAM) perempuan terutama kekerasan terhadap perempuan.</t>
  </si>
  <si>
    <t>10.3.1.(d)</t>
  </si>
  <si>
    <t>Jumlah kebijakan yang diskriminatif dalam 12 bulan lalu berdasarkan pelarangan diskriminasi menurut hukum HAM Internasional.</t>
  </si>
  <si>
    <t>10.4.1.(a)</t>
  </si>
  <si>
    <t>Persentase rencana anggaran
untuk belanja fungsi perlindungan sosial pemerintah pusat.</t>
  </si>
  <si>
    <t>10.7.2.(a)</t>
  </si>
  <si>
    <t>Jumlah dokumen kerja sama
ketenagakerjaan dan
perlindungan pekerja migran
antara negara RI dengan
negara tujuan penempatan.</t>
  </si>
  <si>
    <t xml:space="preserve">Jumlah kawasan perkotaan
metropolitan yang terpenuhi standar pelayanan perkotaan
(SPP). Kementerian Pekerjaan Umum dan Perumahan Rakyat
Kawasan Perkotaan Metropolitan
</t>
  </si>
  <si>
    <t>11.1.1.(c)</t>
  </si>
  <si>
    <t>11.1.1.(b)</t>
  </si>
  <si>
    <t>Jumlah kota sedang dan kota baru yang terpenuhi SPP.</t>
  </si>
  <si>
    <t>11.2.1.(b).</t>
  </si>
  <si>
    <t>Jumlah sistem angkutan rel yang
dikembangkan di kota besar.</t>
  </si>
  <si>
    <t>11.3.1.(a).</t>
  </si>
  <si>
    <t>Jumlah kota sedang di luar Jawa yang diarahkan sebagai pengendali (buffer) arus urbanisasi dan sebagai pusat pertumbuhan utama.</t>
  </si>
  <si>
    <t>11.3.1.(b).</t>
  </si>
  <si>
    <t>Jumlah Metropolitan baru di luar Jawa sebagai Pusat Kegiatan Nasional (PKN).</t>
  </si>
  <si>
    <t>11.3.2.(b).</t>
  </si>
  <si>
    <t>Jumlah lembaga pembiayaan infrastruktur.</t>
  </si>
  <si>
    <t>11.4.1.(a).</t>
  </si>
  <si>
    <t>Jumlah kota pusaka di kawasan
perkotaan metropolitan, kota
besar, kota sedang dan kota kecil.</t>
  </si>
  <si>
    <t>11.7.2.(a).</t>
  </si>
  <si>
    <t>Proporsi korban kekerasan dalam 12bulan terakhir yang melaporkan kepada polisi.</t>
  </si>
  <si>
    <t>11.b.1*.</t>
  </si>
  <si>
    <t>Proporsi pemerintah kota yang memiliki dokumen strategi
pengurangan risiko bencana.</t>
  </si>
  <si>
    <t>Nasional, Provinsi, Kota</t>
  </si>
  <si>
    <t>12.1.1*</t>
  </si>
  <si>
    <t>Jumlah kolaborasi tematik
quickwins program.</t>
  </si>
  <si>
    <t>12.7.1.(a)</t>
  </si>
  <si>
    <t>Jumlah produk ramah
lingkungan yang teregister.</t>
  </si>
  <si>
    <t>12.8.1.(a)</t>
  </si>
  <si>
    <t>Jumlah fasilitas publik yang
menerapkan Standar Pelayanan
Masyarakat (SPM) dan teregister.</t>
  </si>
  <si>
    <t>13.2.1*</t>
  </si>
  <si>
    <t>Dokumen Biennial Update
Report (BUR) Indonesia.</t>
  </si>
  <si>
    <t xml:space="preserve">14.2.1 (a) </t>
  </si>
  <si>
    <t>Tersedianya kerangka kebijakan, dan instrumen terkait penataan ruang laut nasional</t>
  </si>
  <si>
    <t>14.4.1*</t>
  </si>
  <si>
    <t>Proporsi tangkapan jenis ikan
yang berada dalam batasan
biologis yang aman.</t>
  </si>
  <si>
    <t>14.c.1*</t>
  </si>
  <si>
    <t>Tersedianya kerangka kebijakan
dan instrumen terkait
pelaksanaan UNCLOS (the United
Nations Convention on the Law of
the Sea).</t>
  </si>
  <si>
    <t>15.2.1.(c).</t>
  </si>
  <si>
    <t>Jumlah kawasan konservasi yang
memperoleh nilai indeks
METT minimal 70%.</t>
  </si>
  <si>
    <t>Persentase populasi 25 jenis
satwa terancam punah prioritas.</t>
  </si>
  <si>
    <t xml:space="preserve">15.5.1*.
</t>
  </si>
  <si>
    <t>15.6.1*.</t>
  </si>
  <si>
    <t>Tersedianya kerangka legislasi, administrasi dan kebijakan untuk
memastikan pembagian keuntungan yang adil dan merata.</t>
  </si>
  <si>
    <t>15.7.1.(a).</t>
  </si>
  <si>
    <t>15.7.1.(b).</t>
  </si>
  <si>
    <t>Jumlah penambahan spesies satwa liar dan tumbuhan alam yang
dikembangbiakan pada
lembaga konservasi.</t>
  </si>
  <si>
    <t>Persentase penyelesaian tindak pidana lingkungan hidup sampai dengan P21 dari jumlah kasus yang
terjadi.</t>
  </si>
  <si>
    <t>15.8.1.(a).</t>
  </si>
  <si>
    <t>Rumusan kebijakan dan rekomendasi karantina hewan dan tumbuhan, serta keamanan hayati
hewani dan nabati.</t>
  </si>
  <si>
    <t>Dokumen rencana
pemanfaatan
keanekaragaman hayati.</t>
  </si>
  <si>
    <t>15.9.1.(a).</t>
  </si>
  <si>
    <t>15.c.1.(a).</t>
  </si>
  <si>
    <t>16.2.1.(a)</t>
  </si>
  <si>
    <t>Proporsi rumah tangga yang memiliki anak umur 1-17 tahun yang mengalami hukuman fisik dan/atau agresi psikologis dari pengasuh dalam setahun terakhir.</t>
  </si>
  <si>
    <t>16.2.3.(a)</t>
  </si>
  <si>
    <t>Proporsi perempuan dan lakilaki
muda umur 18-24 tahun
yang mengalami kekerasan</t>
  </si>
  <si>
    <t>16.3.1.(b)</t>
  </si>
  <si>
    <t>Jumlah orang atau kelompok
masyarakat miskin yang memperoleh bantuan hukum
litigasi dan non litigasi.</t>
  </si>
  <si>
    <t>16.3.1.(c)</t>
  </si>
  <si>
    <t>Jumlah pelayanan peradilan
bagi masyarakat miskin melalui
sidang di luar gedung pengadilan; pembebasan biaya perkara; dan Pos Layanan Hukum.</t>
  </si>
  <si>
    <t>16.3.2. (a)</t>
  </si>
  <si>
    <t>Proporsi tahanan yang melebihi
masa penahanan terhadap
seluruh jumlah tahanan.</t>
  </si>
  <si>
    <t>16.10.1.(a)</t>
  </si>
  <si>
    <t>Perkotaan/ Perdesaan</t>
  </si>
  <si>
    <t>16.10.2*</t>
  </si>
  <si>
    <t>16.a.1*</t>
  </si>
  <si>
    <t>Tersedianya lembaga hak asasi
manusia (HAM) nasional yang
independen yang sejalan
dengan Paris Principles.</t>
  </si>
  <si>
    <t>17.3.2.(a)</t>
  </si>
  <si>
    <t>Proporsi volume remitansi TKI
(dalam US dollars) terhadap
PDB.</t>
  </si>
  <si>
    <t>Negara penempatan</t>
  </si>
  <si>
    <t>17.4.1*</t>
  </si>
  <si>
    <t>Proporsi pembayaran utang dan
bunga (Debt Service) terhadap
ekspor barang dan jasa.</t>
  </si>
  <si>
    <t>17.6.1.(a)</t>
  </si>
  <si>
    <t>Jumlah kegiatan saling berbagi
pengetahuan dalam kerangka
Kerja sama Selatan-Selatan dan
Triangular</t>
  </si>
  <si>
    <t>Berdasarkan Jenis Pajak</t>
  </si>
  <si>
    <t>17.6.2.(a)</t>
  </si>
  <si>
    <t>Persentase jaringan tulang
punggung serat optik nasional
yang menghubungkan Ibukota
Kabupaten/Kota (IKK).</t>
  </si>
  <si>
    <t>17.6.2.(b)</t>
  </si>
  <si>
    <t>Tingkat penetrasi akses tetap
pita lebar (fixed broadband) di
Perkotaan dan di Perdesaan.</t>
  </si>
  <si>
    <t>Perkotaan dan pedesaan</t>
  </si>
  <si>
    <t>17.6.2.(c)</t>
  </si>
  <si>
    <t>Proporsi penduduk terlayani
mobile broadband</t>
  </si>
  <si>
    <t>17.8.1.(a)</t>
  </si>
  <si>
    <t>Persentase kabupaten 3T yang
terjangkau layanan akses
telekomunikasi universal dan
internet.</t>
  </si>
  <si>
    <t>Jenis konektivitas</t>
  </si>
  <si>
    <t>17.9.1.(a)</t>
  </si>
  <si>
    <t>Jumlah indikasi pendanaan
untuk pembangunan kapasitas
dalam kerangka KSST
Indonesia.</t>
  </si>
  <si>
    <t>17.10.1.(a)</t>
  </si>
  <si>
    <t>Rata-rata tarif terbobot di
negara mitra Free Trade
Agreement (FTA) (6 negara).</t>
  </si>
  <si>
    <t>17.13.1*</t>
  </si>
  <si>
    <t>Tersedianya Dashboard
Makroekonomi.</t>
  </si>
  <si>
    <t>17.17.1.(a)</t>
  </si>
  <si>
    <t>Jumlah proyek yang ditawarkan untuk dilaksanakan dengan skema Kerja sama Pemerintah dan
Badan Usaha (KPBU).</t>
  </si>
  <si>
    <t>17.17.1.(b)</t>
  </si>
  <si>
    <t>Jumlah alokasi pemerintah
untuk penyiapan proyek,
transaksi proyek, dan
dukungan pemerintah dalam
Kerja sama Pemerintah dan
Badan Usaha (KPBU).</t>
  </si>
  <si>
    <t>17.18.1.(b)</t>
  </si>
  <si>
    <t>Persentase konsumen yang
menjadikan data dan informasi
statistik BPS sebagai rujukan
utama.</t>
  </si>
  <si>
    <t>17.18.1.(c)</t>
  </si>
  <si>
    <t>Jumlah metadata kegiatan
statistik dasar, sektoral, dan
khusus yang terdapat dalam
Sistem Informasi Rujukan
Statistik (SIRuSa).</t>
  </si>
  <si>
    <t>17.18.2*</t>
  </si>
  <si>
    <t>Jumlah negara yang memiliki
undang-undang statistik
nasional yang tunduk pada
Prinsip-prinsip fundamental
Statistik Resmi.</t>
  </si>
  <si>
    <t>17.18.2.(a)</t>
  </si>
  <si>
    <t>Review Undang-Undang Nomor
16 Tahun 1997 tentang
Statistik.</t>
  </si>
  <si>
    <t>17.18.3.(a)</t>
  </si>
  <si>
    <t>Tersusunnya National Strategy
for Development of Statistics
(NSDS).</t>
  </si>
  <si>
    <t>17.19.1.(a)</t>
  </si>
  <si>
    <t>Jumlah pejabat fungsional
statistisi dan pranata komputer
pada Kementerian/Lembaga.</t>
  </si>
  <si>
    <t>17.19.1.(c)</t>
  </si>
  <si>
    <t>17.19.2 (a)</t>
  </si>
  <si>
    <t>Persentase terpenuhinya
kebutuhan pejabat fungsional
statistisi dan pranata komputer
Kementerian/Lembaga.</t>
  </si>
  <si>
    <t>Terlaksananya Sensus
Penduduk dan Perumahan
pada tahun 2020.</t>
  </si>
  <si>
    <t>17.19.2.(b)</t>
  </si>
  <si>
    <t>Tersedianya data registrasi
terkait kelahiran dan kematian
(Vital Statistics Register)</t>
  </si>
  <si>
    <t>17.19.2.(c)</t>
  </si>
  <si>
    <t>Jumlah pengunjung eksternal
yang mengakses data dan
informasi statistik melalui
website.</t>
  </si>
  <si>
    <t>17.19.2.(d)</t>
  </si>
  <si>
    <t>Persentase konsumen yang
puas terhadap akses data
Badan Pusat Statistik (BPS).</t>
  </si>
  <si>
    <t>17.19.2.(e)</t>
  </si>
  <si>
    <t>Persentase konsumen yang menggunakan data Badan
Pusat Statistik (BPS) dalam
perencanaan dan evaluasi
pembangunan nasional.</t>
  </si>
  <si>
    <t>Proporsi peserta jaminan kesehatan melalui SJSN Bidang Kesehatan</t>
  </si>
  <si>
    <t>(Ambil di RAN)</t>
  </si>
  <si>
    <t xml:space="preserve">Dinas Kesehatan </t>
  </si>
  <si>
    <t>3.6.1 (indikator global) (ditanyakan kembali)</t>
  </si>
  <si>
    <t>BPJS Ketenagakerjaan</t>
  </si>
  <si>
    <t xml:space="preserve">PBDT PMKS
Kemensos
</t>
  </si>
  <si>
    <t>N.A</t>
  </si>
  <si>
    <t>3.800</t>
  </si>
  <si>
    <t>Kementerian
Pendidikan dan
Kebudayaan;
Kementerian
Agama; BNPB;
Podes</t>
  </si>
  <si>
    <t>Daerah</t>
  </si>
  <si>
    <t>450</t>
  </si>
  <si>
    <t>Kementerian
Pertanian</t>
  </si>
  <si>
    <t>Hewan
Ternak</t>
  </si>
  <si>
    <t>&lt;0,5</t>
  </si>
  <si>
    <t>liter per kapita</t>
  </si>
  <si>
    <t>Sistem Registrasi
Sampel</t>
  </si>
  <si>
    <t>Laporan PKLN
Kemdikbud</t>
  </si>
  <si>
    <t>Maha-     siswa</t>
  </si>
  <si>
    <t>RKP 2017
Rancangan RKP
2018</t>
  </si>
  <si>
    <t>RPJMN 2015-2019</t>
  </si>
  <si>
    <t>SBM (Setara
Barrel
Minyak )</t>
  </si>
  <si>
    <t>Kementerian
Ketenagakerjaan</t>
  </si>
  <si>
    <t>Perusahaan</t>
  </si>
  <si>
    <t>BPS
(Statistik Pariwisata)</t>
  </si>
  <si>
    <t>Triliun Rupiah
(Kurs Rp12.000)</t>
  </si>
  <si>
    <t>BPS
(Nesparnas)</t>
  </si>
  <si>
    <t>Bank Indonesia
(Data UMKM)</t>
  </si>
  <si>
    <t>Renstra
Kementerian
PUPR 2015-2019</t>
  </si>
  <si>
    <t>RKP 2017</t>
  </si>
  <si>
    <t>252 (kumulatif)</t>
  </si>
  <si>
    <t>1. RPJMN 2015-
2019
2. Renstra
Kemenperin
2015-2019</t>
  </si>
  <si>
    <t>BPS diolah
Ditjen IKM
Kementerian
Perindustrian</t>
  </si>
  <si>
    <t>Komite
Kebijakan KUR</t>
  </si>
  <si>
    <t>Rp (juta)</t>
  </si>
  <si>
    <t>Pusdatin
Kemenristekdikti
dan Survei LIPI1</t>
  </si>
  <si>
    <t>DIPA BBI
Kemenperin</t>
  </si>
  <si>
    <t>RKAKL BLI dan
Renstra BLI</t>
  </si>
  <si>
    <t>Rupiah</t>
  </si>
  <si>
    <t>0.71
(Target 2020:
0.85)</t>
  </si>
  <si>
    <t>0,19 - 0,20</t>
  </si>
  <si>
    <t>BAPPENAS dan BPS</t>
  </si>
  <si>
    <t>6,9 - 7,1</t>
  </si>
  <si>
    <t>Panjang pembangunan jalan tol di Jawa Tengah</t>
  </si>
  <si>
    <t>11( 1 Pelabuhan Utama, 2 Pelabuhan Pengumpul, 8 Pelabuhan Pengumpan Regional.</t>
  </si>
  <si>
    <t>Jumlah pelabuhan strategis di Jawa Tengah</t>
  </si>
  <si>
    <t>Kementerian Keuangan</t>
  </si>
  <si>
    <r>
      <t xml:space="preserve">Persentase merokok pada penduduk umur </t>
    </r>
    <r>
      <rPr>
        <sz val="14"/>
        <color theme="1"/>
        <rFont val="Calibri"/>
        <family val="2"/>
      </rPr>
      <t>≤</t>
    </r>
    <r>
      <rPr>
        <sz val="14"/>
        <color theme="1"/>
        <rFont val="Bookman Old Style"/>
        <family val="1"/>
      </rPr>
      <t xml:space="preserve"> 18 tahun</t>
    </r>
  </si>
  <si>
    <r>
      <t xml:space="preserve">Konsumsi alkohol (liter per kapita) oleh penduduk umur </t>
    </r>
    <r>
      <rPr>
        <sz val="14"/>
        <color theme="1"/>
        <rFont val="Calibri"/>
        <family val="2"/>
      </rPr>
      <t>≥</t>
    </r>
    <r>
      <rPr>
        <sz val="14"/>
        <color theme="1"/>
        <rFont val="Bookman Old Style"/>
        <family val="1"/>
      </rPr>
      <t xml:space="preserve"> 15 tahun dalam satu tahun terakhir</t>
    </r>
  </si>
  <si>
    <r>
      <t>Persentase merokok pada penduduk umur</t>
    </r>
    <r>
      <rPr>
        <sz val="16"/>
        <color theme="1"/>
        <rFont val="Bookman Old Style"/>
        <family val="1"/>
      </rPr>
      <t xml:space="preserve"> </t>
    </r>
    <r>
      <rPr>
        <sz val="16"/>
        <color theme="1"/>
        <rFont val="Calibri"/>
        <family val="2"/>
      </rPr>
      <t>≥</t>
    </r>
    <r>
      <rPr>
        <sz val="16"/>
        <color theme="1"/>
        <rFont val="Bookman Old Style"/>
        <family val="1"/>
      </rPr>
      <t xml:space="preserve"> </t>
    </r>
    <r>
      <rPr>
        <sz val="14"/>
        <color theme="1"/>
        <rFont val="Bookman Old Style"/>
        <family val="1"/>
      </rPr>
      <t>15 tahun</t>
    </r>
  </si>
  <si>
    <t>Kolaborasi
tematik</t>
  </si>
  <si>
    <t>Produk
Ramah
Lingkungan</t>
  </si>
  <si>
    <t xml:space="preserve">Jumlah korban meninggal, hilang dan terkena dampak bencana per 100.000 orang. </t>
  </si>
  <si>
    <t>Dokumen
BUR ke-</t>
  </si>
  <si>
    <t>Dokumen (PP)</t>
  </si>
  <si>
    <t>% (Target dibagi
dengan MSY)</t>
  </si>
  <si>
    <t>≤80</t>
  </si>
  <si>
    <t>Dokumen Ratifikasi</t>
  </si>
  <si>
    <t>KPA</t>
  </si>
  <si>
    <t>PIC</t>
  </si>
  <si>
    <t>Unit</t>
  </si>
  <si>
    <t>Spesies</t>
  </si>
  <si>
    <t>Kementerian Pertanian</t>
  </si>
  <si>
    <t>Dokumen
Karantina
Hewan</t>
  </si>
  <si>
    <t>Dokumen</t>
  </si>
  <si>
    <t>Kementerian Sosial,
KPPPA, BPS,
BAPPENAS</t>
  </si>
  <si>
    <t>Bank Indonesia</t>
  </si>
  <si>
    <t>Kementerian Koordinator Bidang
Perekonomian, BAPPENAS, BPS,
dan BI</t>
  </si>
  <si>
    <t>Dashboard</t>
  </si>
  <si>
    <t>Tersedia</t>
  </si>
  <si>
    <t>Badan Pusat Statistik: Survei
Kebutuhan Data.</t>
  </si>
  <si>
    <t>Badan Pusat Statistik:
1. SIRuSa (Sistem Informasi
Rujukan Statistik);
2. Kuesioner metadata statistik
dasar, sektoral dan khusus</t>
  </si>
  <si>
    <t>Metadata</t>
  </si>
  <si>
    <t>Badan Pusat Statistik mengajukan
review melalui Program Legislasi
Nasional (Prolegnas).</t>
  </si>
  <si>
    <t>UU</t>
  </si>
  <si>
    <t>Review</t>
  </si>
  <si>
    <t>Badan Pusat Statistik: Laporan
fungsional statistik dan pranata
komputer dari
Kementerian/Lembaga.</t>
  </si>
  <si>
    <t>Pegawai</t>
  </si>
  <si>
    <t xml:space="preserve">Badan Pusat Statistik </t>
  </si>
  <si>
    <t>Pengunjung</t>
  </si>
  <si>
    <t>Persentase penggunaan Metode Kontrasepsi Jangka Panjang (MKJP)</t>
  </si>
  <si>
    <t xml:space="preserve">Tingkat pengangguran terbuka </t>
  </si>
  <si>
    <t>Tingkat pengangguran terbuka berdasarkan jenis kelamin dan kelompok umur.</t>
  </si>
  <si>
    <t xml:space="preserve">Kumulatif
VUB
Hewan untuk
Pangan
</t>
  </si>
  <si>
    <t xml:space="preserve">VUB
Tanaman
Pangan
</t>
  </si>
  <si>
    <t>provinsi</t>
  </si>
  <si>
    <t>Kematian per
100.000
penduduk</t>
  </si>
  <si>
    <t>Tahun</t>
  </si>
  <si>
    <t>% remja  (15-24)</t>
  </si>
  <si>
    <t>% dewasa  (15-59)</t>
  </si>
  <si>
    <t>Kabupaten/
Kota</t>
  </si>
  <si>
    <t>stasiun</t>
  </si>
  <si>
    <t>DAS Lintas
Negara
(dengan MoU)</t>
  </si>
  <si>
    <t>Lembaga</t>
  </si>
  <si>
    <t>DAS</t>
  </si>
  <si>
    <t>Danau</t>
  </si>
  <si>
    <t>DAS Prioritas</t>
  </si>
  <si>
    <t>kWh</t>
  </si>
  <si>
    <t>Km</t>
  </si>
  <si>
    <t>kabupaten</t>
  </si>
  <si>
    <t>Berkas Pengaduan</t>
  </si>
  <si>
    <t>Penambah-an
dokumen</t>
  </si>
  <si>
    <t>Kawasan
Perkotaan
Metropolit-an</t>
  </si>
  <si>
    <t>Kota Sedang &amp;
Kota Baru</t>
  </si>
  <si>
    <t>Kota Besar</t>
  </si>
  <si>
    <t>Kota Sedang</t>
  </si>
  <si>
    <t>Metropolit-an baru</t>
  </si>
  <si>
    <t>Fasilitas
Publik</t>
  </si>
  <si>
    <t>Perkara</t>
  </si>
  <si>
    <t>Berkas
Pengaduan</t>
  </si>
  <si>
    <t>Kegiatan</t>
  </si>
  <si>
    <t>Milyar</t>
  </si>
  <si>
    <t>Rata-rata
tarif berbobot</t>
  </si>
  <si>
    <t>Dokumen
berisi daftar
proyek KPBU</t>
  </si>
  <si>
    <t>Alokasi</t>
  </si>
  <si>
    <t>Strategi
Nasional</t>
  </si>
  <si>
    <t>Sensus
Penduduk</t>
  </si>
  <si>
    <t>Data
Registrasi</t>
  </si>
  <si>
    <t>Indikator Nasional</t>
  </si>
  <si>
    <t>Disagregasi Provinsi</t>
  </si>
  <si>
    <t>Keterangan</t>
  </si>
  <si>
    <t>No</t>
  </si>
  <si>
    <t>+</t>
  </si>
  <si>
    <t>Jumlah Indikator</t>
  </si>
  <si>
    <t>Kategori 1</t>
  </si>
  <si>
    <t>1.2.1*</t>
  </si>
  <si>
    <t xml:space="preserve">1.3.1 (a) </t>
  </si>
  <si>
    <t>1.3.1 (d)</t>
  </si>
  <si>
    <t>1.4.1 (g)</t>
  </si>
  <si>
    <t>1.4.1 (h)</t>
  </si>
  <si>
    <t>1.4.1 (i)</t>
  </si>
  <si>
    <t>1.5.2 (a)</t>
  </si>
  <si>
    <t>1.5.3*</t>
  </si>
  <si>
    <t>2.1.1 (a)</t>
  </si>
  <si>
    <t>2.1.2 *</t>
  </si>
  <si>
    <t>2.2.1*</t>
  </si>
  <si>
    <t>2.2.1 (a)</t>
  </si>
  <si>
    <t>2.2.2 (a)</t>
  </si>
  <si>
    <t>2.1.2 (a)</t>
  </si>
  <si>
    <t>2.2.2 (c)</t>
  </si>
  <si>
    <t>3.1.1*</t>
  </si>
  <si>
    <t>3.2.1*</t>
  </si>
  <si>
    <t>3.2.2 (a)</t>
  </si>
  <si>
    <t>3.3.3*</t>
  </si>
  <si>
    <t>3.3.3 (a)</t>
  </si>
  <si>
    <t>3.3.4 (a)</t>
  </si>
  <si>
    <t>3.4.1 (c)</t>
  </si>
  <si>
    <t>3.5.1 (a)</t>
  </si>
  <si>
    <t>Total</t>
  </si>
  <si>
    <t>3.5.1 (b)</t>
  </si>
  <si>
    <t>3.5.1 (c)</t>
  </si>
  <si>
    <t>3.5.1 (d)</t>
  </si>
  <si>
    <t>3.5.1 (e)</t>
  </si>
  <si>
    <t>3.7.1 (b)</t>
  </si>
  <si>
    <t>3.7.2*</t>
  </si>
  <si>
    <t>3.7.2 (a)</t>
  </si>
  <si>
    <t>4.1.1 (c)</t>
  </si>
  <si>
    <t>4.1.1 (d)</t>
  </si>
  <si>
    <t>4.1.1 (e)</t>
  </si>
  <si>
    <t>4.1.1 (f)</t>
  </si>
  <si>
    <t>4.2.2 (a)</t>
  </si>
  <si>
    <t>4.3.1 (a)</t>
  </si>
  <si>
    <t>4.3.1 (b)</t>
  </si>
  <si>
    <t>4.5.1*</t>
  </si>
  <si>
    <t>4.6.1 (a)</t>
  </si>
  <si>
    <t>4.6.1 (b) (2 ind)</t>
  </si>
  <si>
    <t>5.3.1 (a)</t>
  </si>
  <si>
    <t>5.3.1 (b)</t>
  </si>
  <si>
    <t>5.3.1 (c)</t>
  </si>
  <si>
    <t>5.5.2*</t>
  </si>
  <si>
    <t>5.6.1 (a)</t>
  </si>
  <si>
    <t>5.6.1 (b)</t>
  </si>
  <si>
    <t>5.b.1*</t>
  </si>
  <si>
    <t>6.2.1 (a)</t>
  </si>
  <si>
    <t>6.2.1 (d)</t>
  </si>
  <si>
    <t>6.2.1 (e)</t>
  </si>
  <si>
    <t>6.5.1 (a)</t>
  </si>
  <si>
    <t>6.5.1 (c)</t>
  </si>
  <si>
    <t>6.6.1 (d)</t>
  </si>
  <si>
    <t>7.1.1*</t>
  </si>
  <si>
    <t>7.1.1 (a)</t>
  </si>
  <si>
    <t>7.1.2 (b)</t>
  </si>
  <si>
    <t>8.1.1*</t>
  </si>
  <si>
    <t>8.1.1 (a)</t>
  </si>
  <si>
    <t>8.2.1*</t>
  </si>
  <si>
    <t>8.3.1*</t>
  </si>
  <si>
    <t>8.3.1 (a)</t>
  </si>
  <si>
    <t>8.3.1 (b)</t>
  </si>
  <si>
    <t>8.5.1*</t>
  </si>
  <si>
    <t>8.5.2*</t>
  </si>
  <si>
    <t>8.5.2 (a)</t>
  </si>
  <si>
    <t>8.6.1*</t>
  </si>
  <si>
    <t>8.9.1 (a)</t>
  </si>
  <si>
    <t>8.9.1 (b)</t>
  </si>
  <si>
    <t>9.2.1*</t>
  </si>
  <si>
    <t>9.c.1 (a)</t>
  </si>
  <si>
    <t>9.c.1 (b)</t>
  </si>
  <si>
    <t>10.1.1 (a)</t>
  </si>
  <si>
    <t>10.3.1 (a)</t>
  </si>
  <si>
    <t>11.1.1 (a)</t>
  </si>
  <si>
    <t>11.5.1 (c)</t>
  </si>
  <si>
    <t>11.5.2 (a)</t>
  </si>
  <si>
    <t>11.b.2*</t>
  </si>
  <si>
    <t>12.4.1 (a)</t>
  </si>
  <si>
    <t>12.4.2 (a)</t>
  </si>
  <si>
    <t>12.6.1 (a)</t>
  </si>
  <si>
    <t>13.1.1*</t>
  </si>
  <si>
    <t>13.1.2*</t>
  </si>
  <si>
    <t>15.3.1 (a)</t>
  </si>
  <si>
    <t>16.1.1 (a)</t>
  </si>
  <si>
    <t>16.1.3 (a)</t>
  </si>
  <si>
    <t>16.1.4*</t>
  </si>
  <si>
    <t>16.2.1 (b)</t>
  </si>
  <si>
    <t>16.3.1 (a)</t>
  </si>
  <si>
    <t>16.6.1 (c)</t>
  </si>
  <si>
    <t>16.6.1 (d)</t>
  </si>
  <si>
    <t>16.7.1 (a)</t>
  </si>
  <si>
    <t>16.7.1 (b)</t>
  </si>
  <si>
    <t>16.7.2 (a)</t>
  </si>
  <si>
    <t>16.7.2 (b)</t>
  </si>
  <si>
    <t>16.7.2 (c)</t>
  </si>
  <si>
    <t>16.9.1 (a)</t>
  </si>
  <si>
    <t>16.10.2 (c)</t>
  </si>
  <si>
    <t>17.1.1*</t>
  </si>
  <si>
    <t>17.1.1 (a)</t>
  </si>
  <si>
    <t>17.1.2*</t>
  </si>
  <si>
    <t>17.18.1 (a)</t>
  </si>
  <si>
    <t>17.18.1 (d)</t>
  </si>
  <si>
    <t>Kategori 2</t>
  </si>
  <si>
    <t>1.3.1 (b)</t>
  </si>
  <si>
    <t>1.5.1 (e)</t>
  </si>
  <si>
    <t>2.1.1*</t>
  </si>
  <si>
    <t>2.1.2*</t>
  </si>
  <si>
    <t>2.2.2 (b)</t>
  </si>
  <si>
    <t>2.3.1*</t>
  </si>
  <si>
    <t>3.2.2*</t>
  </si>
  <si>
    <t>3.2.2 (b)</t>
  </si>
  <si>
    <t>3.3.5* (2 ind)</t>
  </si>
  <si>
    <t>4.4.1* (2 ind)</t>
  </si>
  <si>
    <t>4.a.1*(7 ind)</t>
  </si>
  <si>
    <t>5.2.1 (a)</t>
  </si>
  <si>
    <t>5.2.2 (a)</t>
  </si>
  <si>
    <t>5.3.1*(2 ind)</t>
  </si>
  <si>
    <t>9.1.2 (b)</t>
  </si>
  <si>
    <t>9.2.1 (a)</t>
  </si>
  <si>
    <t>10.1.1 (b)</t>
  </si>
  <si>
    <t>10.2.1*</t>
  </si>
  <si>
    <t>10.4.1 (b)</t>
  </si>
  <si>
    <t>11.6.1 (a)</t>
  </si>
  <si>
    <t>12.5.1 (a)</t>
  </si>
  <si>
    <t>12.8.1 (a)</t>
  </si>
  <si>
    <t>14.b.1 (b)</t>
  </si>
  <si>
    <t>15.2.1 (d)</t>
  </si>
  <si>
    <t>16.1.2 (a)</t>
  </si>
  <si>
    <t>16.2.1 (a)</t>
  </si>
  <si>
    <t>16.3.1 (b)</t>
  </si>
  <si>
    <t>16.9.1*</t>
  </si>
  <si>
    <t>16.9.1 (b)</t>
  </si>
  <si>
    <t>16.10.2 (a)</t>
  </si>
  <si>
    <t>16.b.1 (a)</t>
  </si>
  <si>
    <t>17.6.2 (c)</t>
  </si>
  <si>
    <t>Kategori 3</t>
  </si>
  <si>
    <t>1.5.1 (c)</t>
  </si>
  <si>
    <t>6.5.1 (f)</t>
  </si>
  <si>
    <t>9.1.1 (b)</t>
  </si>
  <si>
    <t>9.1.1 (c)</t>
  </si>
  <si>
    <t>9.1.2 (c)</t>
  </si>
  <si>
    <t>13.2.1 (a)</t>
  </si>
  <si>
    <t>Matrik 1 
(M1)</t>
  </si>
  <si>
    <t>Matrik 2 
(M2)</t>
  </si>
  <si>
    <t>Kategori 4</t>
  </si>
  <si>
    <t>Kategori 5</t>
  </si>
  <si>
    <t>10.1.1 (f)</t>
  </si>
  <si>
    <t>10.1.1 (c)</t>
  </si>
  <si>
    <t>10.1.1 (d)</t>
  </si>
  <si>
    <t>11.6.1 (b)</t>
  </si>
  <si>
    <t>11.7.1 (a)</t>
  </si>
  <si>
    <t>16.5.1 (a)</t>
  </si>
  <si>
    <t>17.6.2 (b)</t>
  </si>
  <si>
    <t>10.3.1 (b)</t>
  </si>
  <si>
    <t>10.3.1 (c)</t>
  </si>
  <si>
    <t>10.7.2 (a)</t>
  </si>
  <si>
    <t>10.7.2 (b)</t>
  </si>
  <si>
    <t>16.3.1 (c)</t>
  </si>
  <si>
    <t>16.3.2 (a)</t>
  </si>
  <si>
    <t>16.6.1*</t>
  </si>
  <si>
    <t>16.10.1 (a)</t>
  </si>
  <si>
    <t>16.10.1 (b)</t>
  </si>
  <si>
    <t>16.10.2 (b)</t>
  </si>
  <si>
    <t>17.3.2 (a)</t>
  </si>
  <si>
    <t>17.6.1 (a)</t>
  </si>
  <si>
    <t>17.6.2 (a)</t>
  </si>
  <si>
    <t>17.8.1 (a)</t>
  </si>
  <si>
    <t>17.9.1 (a)</t>
  </si>
  <si>
    <t>17.10.1 (a)</t>
  </si>
  <si>
    <t>17.18.3 (a)</t>
  </si>
  <si>
    <t>17.19.2 (c)</t>
  </si>
  <si>
    <t>-/+</t>
  </si>
  <si>
    <t>1.3.1 (c)</t>
  </si>
  <si>
    <t>1.5.1 (b)</t>
  </si>
  <si>
    <t>1.a.1*</t>
  </si>
  <si>
    <t>1.a.2*</t>
  </si>
  <si>
    <t>3.3.1 (a)</t>
  </si>
  <si>
    <t>3.3.2(a)</t>
  </si>
  <si>
    <t>6.3.2 (a)</t>
  </si>
  <si>
    <t>6.3.2 (b)</t>
  </si>
  <si>
    <t>7.2.1*</t>
  </si>
  <si>
    <t>8.9.1 (c)</t>
  </si>
  <si>
    <t>9.1.1 (a)</t>
  </si>
  <si>
    <t>9.2.2*</t>
  </si>
  <si>
    <t>9.3.2*</t>
  </si>
  <si>
    <t>9.5.1*</t>
  </si>
  <si>
    <t>14.2.1 (b)</t>
  </si>
  <si>
    <t>14.b.1 (a)</t>
  </si>
  <si>
    <t>8.8.1 (a)</t>
  </si>
  <si>
    <t>8.10.1 (b)</t>
  </si>
  <si>
    <t>10.4.1 (a)</t>
  </si>
  <si>
    <t>12.7.1 (a)</t>
  </si>
  <si>
    <t>14.2.1 (a)</t>
  </si>
  <si>
    <t>15.2.1 (c)</t>
  </si>
  <si>
    <t>15.6.1*</t>
  </si>
  <si>
    <t>15.7.1 (a)</t>
  </si>
  <si>
    <t>15.7.1 (b)</t>
  </si>
  <si>
    <t>15.8.1 (a)</t>
  </si>
  <si>
    <t>15.9.1 (a)</t>
  </si>
  <si>
    <t>15.c.1 (a)</t>
  </si>
  <si>
    <t>16.2.3 (a)</t>
  </si>
  <si>
    <t>17.18.1 (b)</t>
  </si>
  <si>
    <t>17.18.1 (c)</t>
  </si>
  <si>
    <t>17.18.2 (a)</t>
  </si>
  <si>
    <t>17.19.1 (a)</t>
  </si>
  <si>
    <t>17.19.1 (c)</t>
  </si>
  <si>
    <t>17.19.2 (d)</t>
  </si>
  <si>
    <t>17.19.2 (e)</t>
  </si>
  <si>
    <t>JUMLAH INDIKATOR BERDASARKAN KATEGORI</t>
  </si>
  <si>
    <t xml:space="preserve">Tidak ada spesifikasi disagregasi kewenangan wilayah/hanya disagregasi Nasional tanpa data dukung </t>
  </si>
  <si>
    <r>
      <t xml:space="preserve">Penamaan Indikator (M1) Provinsi dan Nasional </t>
    </r>
    <r>
      <rPr>
        <b/>
        <sz val="12"/>
        <color theme="1"/>
        <rFont val="Tahoma"/>
        <family val="2"/>
      </rPr>
      <t>sudah sama.</t>
    </r>
  </si>
  <si>
    <r>
      <t xml:space="preserve">Jika angka target tidak tersedia maka ditulis </t>
    </r>
    <r>
      <rPr>
        <b/>
        <sz val="12"/>
        <color theme="1"/>
        <rFont val="Tahoma"/>
        <family val="2"/>
      </rPr>
      <t>PM</t>
    </r>
    <r>
      <rPr>
        <sz val="12"/>
        <color theme="1"/>
        <rFont val="Tahoma"/>
        <family val="2"/>
      </rPr>
      <t>.</t>
    </r>
  </si>
  <si>
    <r>
      <t xml:space="preserve">Terdapat </t>
    </r>
    <r>
      <rPr>
        <b/>
        <sz val="12"/>
        <color theme="1"/>
        <rFont val="Tahoma"/>
        <family val="2"/>
      </rPr>
      <t>agregasi   provinsi</t>
    </r>
    <r>
      <rPr>
        <sz val="12"/>
        <color theme="1"/>
        <rFont val="Tahoma"/>
        <family val="2"/>
      </rPr>
      <t xml:space="preserve">, </t>
    </r>
    <r>
      <rPr>
        <b/>
        <sz val="12"/>
        <color theme="1"/>
        <rFont val="Tahoma"/>
        <family val="2"/>
      </rPr>
      <t>tersedia data</t>
    </r>
    <r>
      <rPr>
        <sz val="12"/>
        <color theme="1"/>
        <rFont val="Tahoma"/>
        <family val="2"/>
      </rPr>
      <t xml:space="preserve"> dan dukungan program/kegiatan. </t>
    </r>
  </si>
  <si>
    <r>
      <t xml:space="preserve">Terdapat </t>
    </r>
    <r>
      <rPr>
        <b/>
        <sz val="12"/>
        <color theme="1"/>
        <rFont val="Tahoma"/>
        <family val="2"/>
      </rPr>
      <t>agregasi   provinsi</t>
    </r>
    <r>
      <rPr>
        <sz val="12"/>
        <color theme="1"/>
        <rFont val="Tahoma"/>
        <family val="2"/>
      </rPr>
      <t xml:space="preserve">, </t>
    </r>
    <r>
      <rPr>
        <b/>
        <sz val="12"/>
        <color theme="1"/>
        <rFont val="Tahoma"/>
        <family val="2"/>
      </rPr>
      <t>data tidak tersedia</t>
    </r>
    <r>
      <rPr>
        <sz val="12"/>
        <color theme="1"/>
        <rFont val="Tahoma"/>
        <family val="2"/>
      </rPr>
      <t xml:space="preserve">, namun ada dukungan program/kegiatan. </t>
    </r>
  </si>
  <si>
    <r>
      <t>Penamaan Indikator (M1) Provinsi ditulis</t>
    </r>
    <r>
      <rPr>
        <b/>
        <sz val="12"/>
        <color theme="1"/>
        <rFont val="Tahoma"/>
        <family val="2"/>
      </rPr>
      <t xml:space="preserve"> sama dengan Nasional.</t>
    </r>
  </si>
  <si>
    <r>
      <t xml:space="preserve">Jika angka </t>
    </r>
    <r>
      <rPr>
        <b/>
        <sz val="12"/>
        <color theme="1"/>
        <rFont val="Tahoma"/>
        <family val="2"/>
      </rPr>
      <t>realisasi</t>
    </r>
    <r>
      <rPr>
        <sz val="12"/>
        <color theme="1"/>
        <rFont val="Tahoma"/>
        <family val="2"/>
      </rPr>
      <t xml:space="preserve"> dan </t>
    </r>
    <r>
      <rPr>
        <b/>
        <sz val="12"/>
        <color theme="1"/>
        <rFont val="Tahoma"/>
        <family val="2"/>
      </rPr>
      <t>target</t>
    </r>
    <r>
      <rPr>
        <sz val="12"/>
        <color theme="1"/>
        <rFont val="Tahoma"/>
        <family val="2"/>
      </rPr>
      <t xml:space="preserve"> tidak tersedia maka ditulis </t>
    </r>
    <r>
      <rPr>
        <b/>
        <sz val="12"/>
        <color theme="1"/>
        <rFont val="Tahoma"/>
        <family val="2"/>
      </rPr>
      <t>NA</t>
    </r>
    <r>
      <rPr>
        <sz val="12"/>
        <color theme="1"/>
        <rFont val="Tahoma"/>
        <family val="2"/>
      </rPr>
      <t>.</t>
    </r>
  </si>
  <si>
    <t xml:space="preserve">-                                </t>
  </si>
  <si>
    <t xml:space="preserve">+ </t>
  </si>
  <si>
    <r>
      <t xml:space="preserve">Sebagai </t>
    </r>
    <r>
      <rPr>
        <b/>
        <sz val="12"/>
        <color theme="1"/>
        <rFont val="Tahoma"/>
        <family val="2"/>
      </rPr>
      <t>calon indikator SDGs Jateng yang akan dikembangkan</t>
    </r>
    <r>
      <rPr>
        <sz val="12"/>
        <color theme="1"/>
        <rFont val="Tahoma"/>
        <family val="2"/>
      </rPr>
      <t xml:space="preserve"> (stok indikator).</t>
    </r>
  </si>
  <si>
    <t>Jenis Kategori</t>
  </si>
  <si>
    <t>a.</t>
  </si>
  <si>
    <t>b.</t>
  </si>
  <si>
    <t>c.</t>
  </si>
  <si>
    <t>d.</t>
  </si>
  <si>
    <r>
      <rPr>
        <b/>
        <sz val="12"/>
        <color theme="1"/>
        <rFont val="Tahoma"/>
        <family val="2"/>
      </rPr>
      <t>Tidak ada</t>
    </r>
    <r>
      <rPr>
        <sz val="12"/>
        <color theme="1"/>
        <rFont val="Tahoma"/>
        <family val="2"/>
      </rPr>
      <t xml:space="preserve"> agregasi   provinsi, </t>
    </r>
    <r>
      <rPr>
        <b/>
        <sz val="12"/>
        <color theme="1"/>
        <rFont val="Tahoma"/>
        <family val="2"/>
      </rPr>
      <t>data tersedia</t>
    </r>
    <r>
      <rPr>
        <sz val="12"/>
        <color theme="1"/>
        <rFont val="Tahoma"/>
        <family val="2"/>
      </rPr>
      <t xml:space="preserve">, </t>
    </r>
    <r>
      <rPr>
        <b/>
        <sz val="12"/>
        <color theme="1"/>
        <rFont val="Tahoma"/>
        <family val="2"/>
      </rPr>
      <t>ada</t>
    </r>
    <r>
      <rPr>
        <sz val="12"/>
        <color theme="1"/>
        <rFont val="Tahoma"/>
        <family val="2"/>
      </rPr>
      <t xml:space="preserve"> dukungan program/kegiatan. </t>
    </r>
  </si>
  <si>
    <r>
      <rPr>
        <b/>
        <sz val="12"/>
        <color theme="1"/>
        <rFont val="Tahoma"/>
        <family val="2"/>
      </rPr>
      <t>Indikator provinsi</t>
    </r>
    <r>
      <rPr>
        <sz val="12"/>
        <color theme="1"/>
        <rFont val="Tahoma"/>
        <family val="2"/>
      </rPr>
      <t xml:space="preserve"> dituliskan pada Matrik 2 (</t>
    </r>
    <r>
      <rPr>
        <b/>
        <sz val="12"/>
        <color theme="1"/>
        <rFont val="Tahoma"/>
        <family val="2"/>
      </rPr>
      <t>M2</t>
    </r>
    <r>
      <rPr>
        <sz val="12"/>
        <color theme="1"/>
        <rFont val="Tahoma"/>
        <family val="2"/>
      </rPr>
      <t>)</t>
    </r>
  </si>
  <si>
    <r>
      <t xml:space="preserve">Disagregasi </t>
    </r>
    <r>
      <rPr>
        <b/>
        <sz val="12"/>
        <color theme="1"/>
        <rFont val="Tahoma"/>
        <family val="2"/>
      </rPr>
      <t>provinsi tidak ada</t>
    </r>
    <r>
      <rPr>
        <sz val="12"/>
        <color theme="1"/>
        <rFont val="Tahoma"/>
        <family val="2"/>
      </rPr>
      <t>, Disagregas</t>
    </r>
    <r>
      <rPr>
        <b/>
        <sz val="12"/>
        <color theme="1"/>
        <rFont val="Tahoma"/>
        <family val="2"/>
      </rPr>
      <t>i kab/kota ada</t>
    </r>
    <r>
      <rPr>
        <sz val="12"/>
        <color theme="1"/>
        <rFont val="Tahoma"/>
        <family val="2"/>
      </rPr>
      <t>, Dukungan program/kegiatan ada maupun tidak ada.</t>
    </r>
  </si>
  <si>
    <r>
      <t xml:space="preserve">Indikator Nasional </t>
    </r>
    <r>
      <rPr>
        <b/>
        <sz val="12"/>
        <color theme="1"/>
        <rFont val="Tahoma"/>
        <family val="2"/>
      </rPr>
      <t>tetap ditulis</t>
    </r>
    <r>
      <rPr>
        <sz val="12"/>
        <color theme="1"/>
        <rFont val="Tahoma"/>
        <family val="2"/>
      </rPr>
      <t>, dengan target nasional.</t>
    </r>
  </si>
  <si>
    <t>INDIKATOR SDGs PURBALINGGA</t>
  </si>
  <si>
    <t>SUMBER DATA KABUPATEN</t>
  </si>
  <si>
    <t>Jumlah rumah tangga yang mendapatkan bantuan tunai bersyarat/Program Keluarga Harapan.</t>
  </si>
  <si>
    <t>DINSOSDALDUKKBP3A</t>
  </si>
  <si>
    <t>BPS Kab. Purbalingga</t>
  </si>
  <si>
    <t>Persentase rumah tangga yang memiliki akses terhadap layanan sumber air minum layak dan berkelanjutan.</t>
  </si>
  <si>
    <t>Persentase rumah tangga yang memiliki akses terhadap layanan sanitasi layak dan berkelanjutan.</t>
  </si>
  <si>
    <t>Persentase rumah tangga kumuh perkotaan.</t>
  </si>
  <si>
    <t>Angka Partisipasi Murni (APM) SD/MI/sederajat.</t>
  </si>
  <si>
    <t>Angka Partisipasi Murni (APM) SMP/MTs/sederajat.</t>
  </si>
  <si>
    <t>Angka Partisipasi Murni (APM) SMA/MA/sederajat.</t>
  </si>
  <si>
    <t>Persentase penduduk umur 0-17 tahun dengan kepemilikan akta kelahiran.</t>
  </si>
  <si>
    <t>Persentase pemenuhan listrik bagi rumah tangga miskin</t>
  </si>
  <si>
    <t>Jumlah korban meninggal, hilang, dan terkena dampak bencana per 100.000 orang.</t>
  </si>
  <si>
    <t>Jumlah lokasi penguatan pengurangan risiko bencana daerah.</t>
  </si>
  <si>
    <t>BPBD Kab. Purbalingga</t>
  </si>
  <si>
    <t>Data Informasi Bencana BPBD Kab. Purbalingga</t>
  </si>
  <si>
    <t xml:space="preserve">Indeks risiko bencana pada pusat-pusat pertumbuhan yang berisiko tinggi. </t>
  </si>
  <si>
    <t>Dokumen strategi pengurangan risiko bencana (PRB) tingkat Kab. Purbalingga</t>
  </si>
  <si>
    <t>Prevalensi Ketidakcukupan Konsumsi Pangan (Prevalence of Undernourishment).</t>
  </si>
  <si>
    <t>BPS Kab. Purbalingga/DKPP/DINKES</t>
  </si>
  <si>
    <t>Proporsi perempuan pernah kawin umur 15-49 tahun yang proses melahirkan terakhirnya ditolong oleh tenaga kesehatan terlatih.</t>
  </si>
  <si>
    <t>Persentase perempuan pernah kawin umur 15-49 tahun yang proses melahirkan terakhirnya di fasilitas kesehatan.</t>
  </si>
  <si>
    <t>Dinas Kesehatan Kab. Purbalingga</t>
  </si>
  <si>
    <t>Prevalensi tekanan darah tinggi.</t>
  </si>
  <si>
    <t>Prevalensi obesitas pada penduduk umur ≥18 tahun.</t>
  </si>
  <si>
    <t>Jumlah yang mengakses layanan pasca rehabilitasi</t>
  </si>
  <si>
    <t>Jumlah korban penyalahgunaan NAPZA yang mendapatkan rehabilitasi sosial di dalam panti sesuai standar pelayanan</t>
  </si>
  <si>
    <t>Jumlah Lembaga Rehabilitasi Sosial Korban Penyalahgunaan NAPZA yang telah dikembangkan/dibantu</t>
  </si>
  <si>
    <t>Unmet need pelayanan kesehatan.</t>
  </si>
  <si>
    <t>Jumlah penduduk yang dicakup asuransi kesehatan atau sistem kesehatan masyarakat per 1000 penduduk.</t>
  </si>
  <si>
    <t>Cakupan Jaminan Kesehatan Nasional (JKN).</t>
  </si>
  <si>
    <t>BPS, BPJS
Kesehatan,
DINSOSDALDUKKBP3A</t>
  </si>
  <si>
    <t>Kepadatan dan distribusi tenaga kesehatan.</t>
  </si>
  <si>
    <t>Angka Partisipasi Kasar (APK) SD/MI/sederajat.</t>
  </si>
  <si>
    <t>Angka Partisipasi Kasar (APK) SMP/MTs/sederajat.</t>
  </si>
  <si>
    <t>BPS Kab. Purbalingga / DINDIKBUD</t>
  </si>
  <si>
    <t>Angka Partisipasi Kasar (APK) Pendidikan Anak Usia Dini (PAUD).</t>
  </si>
  <si>
    <t xml:space="preserve">Persentase angka melek aksara penduduk umur 15-24 </t>
  </si>
  <si>
    <t xml:space="preserve">Persentase angka melek aksara penduduk umur 15-59 </t>
  </si>
  <si>
    <t>Persentase rumah tangga yang memiliki akses terhadap layanan sumber air minum layak.</t>
  </si>
  <si>
    <t>Kapasitas prasarana air baku untuk melayani rumah tangga, perkotaan dan industri, serta penyediaan air baku untuk pulau-pulau.</t>
  </si>
  <si>
    <t>Proporsi populasi yang memiliki akses layanan sumber air minum aman dan berkelanjutan.</t>
  </si>
  <si>
    <t>Proporsi populasi yang memiliki fasilitas cuci tangan dengan sabun dan air.</t>
  </si>
  <si>
    <t>Persentase rumah tangga yang memiliki akses terhadap layanan sanitasi layak.</t>
  </si>
  <si>
    <t>Jumlah desa/kelurahan yang melaksanakan Sanitasi Total Berbasis Masyarakat (STBM).</t>
  </si>
  <si>
    <t xml:space="preserve">Jumlah desa/kelurahan yang Open Defecation Free (ODF)/ Stop Buang Air Besar Sembarangan (SBS). </t>
  </si>
  <si>
    <t>Jumlah kabupaten/kota yang terbangun infrastruktur air limbah dengan sistem terpusat skala kota, kawasan dan komunal.</t>
  </si>
  <si>
    <t>DINRUMKIM</t>
  </si>
  <si>
    <t>Jumlah Rencana Pengelolaan Daerah Aliran Sungai Terpadu (RPDAST) yang diinternalisasi ke dalam Rencana Tata Ruang Wilayah (RTRW).</t>
  </si>
  <si>
    <t>Laju pertumbuhan PDB per kapita.</t>
  </si>
  <si>
    <t>PDRB per kapita.</t>
  </si>
  <si>
    <t>Laju pertumbuhan PDB per tenaga kerja/Tingkat pertumbuhan PDB riil per orang bekerja per tahun.</t>
  </si>
  <si>
    <t>Jumlah usia muda (15-24 tahun) yang sedang tidak sekolah, bekerja atau mengikuti pelatihan (NEET).</t>
  </si>
  <si>
    <t>DPUPR/DLH</t>
  </si>
  <si>
    <t>Laju pertumbuhan PDB industri manufaktur.</t>
  </si>
  <si>
    <t>Persentase Perubahan Emisi CO2/Emisi Gas Rumah Kaca.</t>
  </si>
  <si>
    <t>DLH</t>
  </si>
  <si>
    <t xml:space="preserve">Proporsi penduduk yang hidup di bawah 50 persen dari median pendapatan, menurut jenis kelamin dan penyandang difabilitas. </t>
  </si>
  <si>
    <t>BPJS Ketenagakerjaaan,
BPS</t>
  </si>
  <si>
    <t>Persentase pengguna moda transportasi umum di perkotaan.</t>
  </si>
  <si>
    <t>Proporsi rumah tangga yang memiliki akses terhadap hunian yang layak dan terjangkau.</t>
  </si>
  <si>
    <t>Indeks Risiko Bencana Indonesia (IRBI).</t>
  </si>
  <si>
    <t>Jumlah kota tangguh bencana yang terbentuk.</t>
  </si>
  <si>
    <t xml:space="preserve">Tersedianya data registrasi terkait kelahiran dan kematian </t>
  </si>
  <si>
    <t>Proporsi anak umur di bawah 5 tahun yang kelahirannya dicatat oleh lembaga pencatatan sipil, menurut umur.</t>
  </si>
  <si>
    <t>Persentase kepemilikan akte lahir untuk penduduk 40% berpendapatan bawah</t>
  </si>
  <si>
    <t>Persentase anak yang memiliki akta kelahiran</t>
  </si>
  <si>
    <t>Tersedianya Badan Publik yang menjalankan kewajiban sebagaimana diatur dalam UU No. 14 Tahun 2008 tentang Keterbukaan Informasi Publik.</t>
  </si>
  <si>
    <t>Jumlah kepemilikan sertifikat Pejabat Pengelola Informasi dan Dokumentasi (PPID) untuk mengukur kualitas PPID dalam menjalankan tugas dan fungsi sebagaimana diatur dalam peraturan perundang-undangan.</t>
  </si>
  <si>
    <t>Jumlah Kesatuan Pengelolaan Hutan.</t>
  </si>
  <si>
    <t>Jumlah perusahaan yang menerapkan sertifikasi SNI ISO 14001.</t>
  </si>
  <si>
    <t>Jumlah timbulan sampah yang didaur ulang.</t>
  </si>
  <si>
    <t>Jumlah peserta PROPER yang mencapai minimal ranking Biru</t>
  </si>
  <si>
    <t>Persentase sampah perkotaan yang tertangani.</t>
  </si>
  <si>
    <t>Jumlah limbah B3 yang terkelola</t>
  </si>
  <si>
    <t>Polres/Kesbang</t>
  </si>
  <si>
    <t>BKPPD</t>
  </si>
  <si>
    <t>DINDUKCAPIL</t>
  </si>
  <si>
    <t>BPS/DINDUKCAPIL</t>
  </si>
  <si>
    <t>DINKOMINFO</t>
  </si>
  <si>
    <t>MATRIK 1. INDIKATOR SDGs Kabupaten Purbalingga</t>
  </si>
  <si>
    <t>Persentase penggunaan E-procurement terhadap belanja pengadaan.</t>
  </si>
  <si>
    <t>Persentase Kepatuhan pelaksanaan UU Pelayanan Publik Kementerian/Lembaga dan Pemerintah Daerah (Provinsi/ Kabupaten/Kota).</t>
  </si>
  <si>
    <t>Bagian Ortala</t>
  </si>
  <si>
    <t>Setwan</t>
  </si>
  <si>
    <t>Persentase peningkatan Opini Wajar Tanpa Pengecualian (WTP) atas Laporan Keuangan Kementerian/ Lembaga dan Pemerintah Daerah (Provinsi/Kabupaten/Kota).</t>
  </si>
  <si>
    <t>Persentase peningkatan Sistem Akuntabilitas Kinerja Pemerintah (SAKIP) Kementerian/Lembaga dan Pemerintah Daerah (Provinsi/ Kabupaten/Kota).</t>
  </si>
  <si>
    <t>BAKEUDA</t>
  </si>
  <si>
    <t>INSPEKTORAT</t>
  </si>
  <si>
    <t xml:space="preserve">Jumlah kasus kejahatan pembunuhan pada satu tahun terakhir. </t>
  </si>
  <si>
    <t>POLRES/POLDA JATENG</t>
  </si>
  <si>
    <t>Dokumen strategi pengurangan risiko bencana (PRB) Kabupaten</t>
  </si>
  <si>
    <t>Bagian Pengadaan</t>
  </si>
  <si>
    <t xml:space="preserve"> Setda Provinsi Kab. Purbalingga</t>
  </si>
  <si>
    <t>BKPPD Kab. Purbalingga</t>
  </si>
  <si>
    <t>BPS/DINSOSDALDUKKBP3A</t>
  </si>
  <si>
    <t>DINHUB</t>
  </si>
  <si>
    <t>PLN / DPUPR</t>
  </si>
  <si>
    <t>KPM</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</si>
</sst>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Rp&quot;#,##0;[Red]\-&quot;Rp&quot;#,##0"/>
    <numFmt numFmtId="41" formatCode="_-* #,##0_-;\-* #,##0_-;_-* &quot;-&quot;_-;_-@_-"/>
    <numFmt numFmtId="164" formatCode="_(* #,##0.00_);_(* \(#,##0.00\);_(* &quot;-&quot;_);_(@_)"/>
    <numFmt numFmtId="165" formatCode="_(* #,##0.000_);_(* \(#,##0.000\);_(* &quot;-&quot;_);_(@_)"/>
    <numFmt numFmtId="166" formatCode="0.000"/>
    <numFmt numFmtId="167" formatCode="0.0000"/>
  </numFmts>
  <fonts count="30" x14ac:knownFonts="1">
    <font>
      <sz val="11"/>
      <color theme="1"/>
      <name val="Calibri"/>
      <family val="2"/>
      <charset val="1"/>
      <scheme val="minor"/>
    </font>
    <font>
      <sz val="11"/>
      <color theme="1"/>
      <name val="Calibri"/>
      <family val="2"/>
      <charset val="1"/>
      <scheme val="minor"/>
    </font>
    <font>
      <sz val="11"/>
      <color rgb="FF000000"/>
      <name val="Calibri"/>
      <family val="2"/>
    </font>
    <font>
      <b/>
      <sz val="14"/>
      <color theme="1"/>
      <name val="Tahoma"/>
      <family val="2"/>
    </font>
    <font>
      <sz val="11"/>
      <color rgb="FF00B050"/>
      <name val="Calibri"/>
      <family val="2"/>
      <scheme val="minor"/>
    </font>
    <font>
      <b/>
      <u/>
      <sz val="11"/>
      <color theme="1"/>
      <name val="Calibri"/>
      <family val="2"/>
      <scheme val="minor"/>
    </font>
    <font>
      <sz val="11"/>
      <name val="Bookman Old Style"/>
      <family val="1"/>
    </font>
    <font>
      <sz val="11"/>
      <color theme="1"/>
      <name val="Calibri"/>
      <family val="2"/>
      <scheme val="minor"/>
    </font>
    <font>
      <b/>
      <sz val="14"/>
      <color rgb="FF000000"/>
      <name val="Tahoma"/>
      <family val="2"/>
    </font>
    <font>
      <b/>
      <sz val="12"/>
      <name val="Bookman Old Style"/>
      <family val="1"/>
    </font>
    <font>
      <sz val="12"/>
      <name val="Bookman Old Style"/>
      <family val="1"/>
    </font>
    <font>
      <b/>
      <sz val="11"/>
      <name val="Bookman Old Style"/>
      <family val="1"/>
    </font>
    <font>
      <sz val="10"/>
      <name val="Bookman Old Style"/>
      <family val="1"/>
    </font>
    <font>
      <sz val="12"/>
      <color theme="1"/>
      <name val="Tahoma"/>
      <family val="2"/>
    </font>
    <font>
      <sz val="14"/>
      <color theme="1"/>
      <name val="Calibri"/>
      <family val="2"/>
      <charset val="1"/>
      <scheme val="minor"/>
    </font>
    <font>
      <sz val="14"/>
      <color theme="1"/>
      <name val="Tahoma"/>
      <family val="2"/>
    </font>
    <font>
      <sz val="16"/>
      <color theme="1"/>
      <name val="Calibri"/>
      <family val="2"/>
      <charset val="1"/>
      <scheme val="minor"/>
    </font>
    <font>
      <sz val="14"/>
      <color theme="1"/>
      <name val="Bookman Old Style"/>
      <family val="1"/>
    </font>
    <font>
      <b/>
      <sz val="14"/>
      <color theme="1"/>
      <name val="Bookman Old Style"/>
      <family val="1"/>
    </font>
    <font>
      <strike/>
      <sz val="14"/>
      <color theme="1"/>
      <name val="Bookman Old Style"/>
      <family val="1"/>
    </font>
    <font>
      <sz val="12"/>
      <color theme="1"/>
      <name val="Bookman Old Style"/>
      <family val="1"/>
    </font>
    <font>
      <sz val="14"/>
      <color theme="1"/>
      <name val="Calibri"/>
      <family val="2"/>
    </font>
    <font>
      <sz val="16"/>
      <color theme="1"/>
      <name val="Bookman Old Style"/>
      <family val="1"/>
    </font>
    <font>
      <sz val="16"/>
      <color theme="1"/>
      <name val="Calibri"/>
      <family val="2"/>
    </font>
    <font>
      <sz val="11"/>
      <color theme="1"/>
      <name val="Calibri"/>
      <family val="2"/>
    </font>
    <font>
      <sz val="14"/>
      <color rgb="FFFF0000"/>
      <name val="Bookman Old Style"/>
      <family val="1"/>
    </font>
    <font>
      <sz val="11"/>
      <color theme="1"/>
      <name val="Bookman Old Style"/>
      <family val="1"/>
    </font>
    <font>
      <b/>
      <sz val="11"/>
      <color theme="1"/>
      <name val="Calibri"/>
      <family val="2"/>
      <scheme val="minor"/>
    </font>
    <font>
      <b/>
      <sz val="12"/>
      <color theme="1"/>
      <name val="Tahoma"/>
      <family val="2"/>
    </font>
    <font>
      <b/>
      <sz val="18"/>
      <color theme="1"/>
      <name val="Tahoma"/>
      <family val="2"/>
    </font>
  </fonts>
  <fills count="16">
    <fill>
      <patternFill patternType="none"/>
    </fill>
    <fill>
      <patternFill patternType="gray125"/>
    </fill>
    <fill>
      <patternFill patternType="solid">
        <fgColor theme="0"/>
        <bgColor indexed="64"/>
      </patternFill>
    </fill>
    <fill>
      <patternFill patternType="solid">
        <fgColor theme="0"/>
        <bgColor rgb="FFFFF2CC"/>
      </patternFill>
    </fill>
    <fill>
      <patternFill patternType="solid">
        <fgColor theme="8" tint="0.39997558519241921"/>
        <bgColor indexed="64"/>
      </patternFill>
    </fill>
    <fill>
      <patternFill patternType="solid">
        <fgColor rgb="FFE5ADDA"/>
        <bgColor indexed="64"/>
      </patternFill>
    </fill>
    <fill>
      <patternFill patternType="solid">
        <fgColor theme="6" tint="-0.249977111117893"/>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8"/>
        <bgColor indexed="64"/>
      </patternFill>
    </fill>
    <fill>
      <patternFill patternType="solid">
        <fgColor theme="5" tint="0.79998168889431442"/>
        <bgColor indexed="64"/>
      </patternFill>
    </fill>
    <fill>
      <patternFill patternType="solid">
        <fgColor theme="5"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right style="thin">
        <color indexed="64"/>
      </right>
      <top/>
      <bottom/>
      <diagonal/>
    </border>
    <border>
      <left style="thin">
        <color indexed="64"/>
      </left>
      <right/>
      <top style="double">
        <color indexed="64"/>
      </top>
      <bottom/>
      <diagonal/>
    </border>
    <border>
      <left/>
      <right style="thin">
        <color indexed="64"/>
      </right>
      <top style="double">
        <color indexed="64"/>
      </top>
      <bottom/>
      <diagonal/>
    </border>
  </borders>
  <cellStyleXfs count="4">
    <xf numFmtId="0" fontId="0" fillId="0" borderId="0"/>
    <xf numFmtId="41" fontId="1" fillId="0" borderId="0" applyFont="0" applyFill="0" applyBorder="0" applyAlignment="0" applyProtection="0"/>
    <xf numFmtId="0" fontId="2" fillId="0" borderId="0"/>
    <xf numFmtId="0" fontId="7" fillId="0" borderId="0"/>
  </cellStyleXfs>
  <cellXfs count="363">
    <xf numFmtId="0" fontId="0" fillId="0" borderId="0" xfId="0"/>
    <xf numFmtId="0" fontId="0" fillId="0" borderId="0" xfId="0" applyAlignment="1">
      <alignment horizontal="center"/>
    </xf>
    <xf numFmtId="0" fontId="0" fillId="0" borderId="0" xfId="0" applyAlignment="1">
      <alignment horizontal="center" wrapText="1"/>
    </xf>
    <xf numFmtId="0" fontId="2" fillId="0" borderId="0" xfId="2" applyAlignment="1">
      <alignment horizontal="center"/>
    </xf>
    <xf numFmtId="0" fontId="0" fillId="0" borderId="0" xfId="0" applyAlignment="1">
      <alignment vertical="top"/>
    </xf>
    <xf numFmtId="0" fontId="0" fillId="0" borderId="0" xfId="0" applyAlignment="1">
      <alignment horizontal="center" vertical="top"/>
    </xf>
    <xf numFmtId="0" fontId="2" fillId="0" borderId="0" xfId="2" applyAlignment="1">
      <alignment horizontal="center" wrapText="1"/>
    </xf>
    <xf numFmtId="0" fontId="3"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center" vertical="top"/>
    </xf>
    <xf numFmtId="0" fontId="5" fillId="0" borderId="0" xfId="0" applyFont="1" applyAlignment="1">
      <alignment vertical="top"/>
    </xf>
    <xf numFmtId="0" fontId="9" fillId="2" borderId="1" xfId="0" applyFont="1" applyFill="1" applyBorder="1" applyAlignment="1">
      <alignment horizontal="center" vertical="top"/>
    </xf>
    <xf numFmtId="0" fontId="10" fillId="2" borderId="1" xfId="0" applyFont="1" applyFill="1" applyBorder="1" applyAlignment="1">
      <alignment vertical="top" wrapText="1"/>
    </xf>
    <xf numFmtId="2" fontId="10" fillId="2" borderId="1" xfId="0" applyNumberFormat="1" applyFont="1" applyFill="1" applyBorder="1" applyAlignment="1">
      <alignment horizontal="center" vertical="top" wrapText="1"/>
    </xf>
    <xf numFmtId="2" fontId="10" fillId="2" borderId="1" xfId="0" applyNumberFormat="1" applyFont="1" applyFill="1" applyBorder="1" applyAlignment="1">
      <alignment horizontal="left" vertical="top" wrapText="1"/>
    </xf>
    <xf numFmtId="10" fontId="10" fillId="2" borderId="1" xfId="0" applyNumberFormat="1" applyFont="1" applyFill="1" applyBorder="1" applyAlignment="1">
      <alignment horizontal="left" vertical="top" wrapText="1"/>
    </xf>
    <xf numFmtId="3" fontId="10" fillId="2" borderId="1" xfId="0" applyNumberFormat="1" applyFont="1" applyFill="1" applyBorder="1" applyAlignment="1">
      <alignment horizontal="center" vertical="top" wrapText="1"/>
    </xf>
    <xf numFmtId="3" fontId="10" fillId="2" borderId="1" xfId="0" applyNumberFormat="1" applyFont="1" applyFill="1" applyBorder="1" applyAlignment="1">
      <alignment horizontal="left" vertical="top" wrapText="1"/>
    </xf>
    <xf numFmtId="10" fontId="10" fillId="2" borderId="1" xfId="0" applyNumberFormat="1" applyFont="1" applyFill="1" applyBorder="1" applyAlignment="1">
      <alignment horizontal="center" vertical="top" wrapText="1"/>
    </xf>
    <xf numFmtId="0" fontId="10" fillId="2" borderId="1" xfId="0" quotePrefix="1" applyFont="1" applyFill="1" applyBorder="1" applyAlignment="1">
      <alignment horizontal="center" vertical="top"/>
    </xf>
    <xf numFmtId="0" fontId="10" fillId="2" borderId="1" xfId="0" quotePrefix="1" applyFont="1" applyFill="1" applyBorder="1" applyAlignment="1">
      <alignment horizontal="center" vertical="top" wrapText="1"/>
    </xf>
    <xf numFmtId="0" fontId="10" fillId="2" borderId="1" xfId="0" quotePrefix="1" applyFont="1" applyFill="1" applyBorder="1" applyAlignment="1">
      <alignment horizontal="left" vertical="top" wrapText="1"/>
    </xf>
    <xf numFmtId="41" fontId="10" fillId="2" borderId="1" xfId="1" applyFont="1" applyFill="1" applyBorder="1" applyAlignment="1">
      <alignment horizontal="center" vertical="top" wrapText="1"/>
    </xf>
    <xf numFmtId="41" fontId="10" fillId="2" borderId="1" xfId="1" applyFont="1" applyFill="1" applyBorder="1" applyAlignment="1">
      <alignment horizontal="left" vertical="top" wrapText="1"/>
    </xf>
    <xf numFmtId="21" fontId="10" fillId="2" borderId="1" xfId="0" quotePrefix="1" applyNumberFormat="1" applyFont="1" applyFill="1" applyBorder="1" applyAlignment="1">
      <alignment horizontal="center" vertical="top" wrapText="1"/>
    </xf>
    <xf numFmtId="9" fontId="10" fillId="2" borderId="1" xfId="0" applyNumberFormat="1" applyFont="1" applyFill="1" applyBorder="1" applyAlignment="1">
      <alignment horizontal="left" vertical="top" wrapText="1"/>
    </xf>
    <xf numFmtId="2" fontId="10" fillId="2" borderId="1" xfId="0" quotePrefix="1" applyNumberFormat="1" applyFont="1" applyFill="1" applyBorder="1" applyAlignment="1">
      <alignment horizontal="center" vertical="top" wrapText="1"/>
    </xf>
    <xf numFmtId="0" fontId="10" fillId="3" borderId="1" xfId="0" applyFont="1" applyFill="1" applyBorder="1" applyAlignment="1">
      <alignment horizontal="center" vertical="top" wrapText="1"/>
    </xf>
    <xf numFmtId="0" fontId="10" fillId="3" borderId="1" xfId="0" applyFont="1" applyFill="1" applyBorder="1" applyAlignment="1">
      <alignment horizontal="left" vertical="top" wrapText="1"/>
    </xf>
    <xf numFmtId="0" fontId="10" fillId="3" borderId="1" xfId="0" applyFont="1" applyFill="1" applyBorder="1" applyAlignment="1">
      <alignment horizontal="center" vertical="top"/>
    </xf>
    <xf numFmtId="167" fontId="10" fillId="2" borderId="1" xfId="0" applyNumberFormat="1" applyFont="1" applyFill="1" applyBorder="1" applyAlignment="1">
      <alignment horizontal="center" vertical="top" wrapText="1"/>
    </xf>
    <xf numFmtId="166" fontId="10" fillId="2" borderId="1" xfId="0" applyNumberFormat="1" applyFont="1" applyFill="1" applyBorder="1" applyAlignment="1">
      <alignment horizontal="center" vertical="top" wrapText="1"/>
    </xf>
    <xf numFmtId="164" fontId="10" fillId="2" borderId="1" xfId="1" applyNumberFormat="1" applyFont="1" applyFill="1" applyBorder="1" applyAlignment="1">
      <alignment horizontal="center" vertical="top" wrapText="1"/>
    </xf>
    <xf numFmtId="165" fontId="10" fillId="2" borderId="1" xfId="1" applyNumberFormat="1" applyFont="1" applyFill="1" applyBorder="1" applyAlignment="1">
      <alignment horizontal="center" vertical="top" wrapText="1"/>
    </xf>
    <xf numFmtId="9" fontId="10" fillId="2" borderId="1" xfId="0" quotePrefix="1" applyNumberFormat="1" applyFont="1" applyFill="1" applyBorder="1" applyAlignment="1">
      <alignment horizontal="center" vertical="top" wrapText="1"/>
    </xf>
    <xf numFmtId="0" fontId="11" fillId="2" borderId="1" xfId="0" applyFont="1" applyFill="1" applyBorder="1" applyAlignment="1">
      <alignment horizontal="center" vertical="top"/>
    </xf>
    <xf numFmtId="9" fontId="6" fillId="2" borderId="1" xfId="0" applyNumberFormat="1" applyFont="1" applyFill="1" applyBorder="1" applyAlignment="1">
      <alignment horizontal="center" vertical="top" wrapText="1"/>
    </xf>
    <xf numFmtId="9" fontId="6" fillId="2" borderId="1" xfId="0" quotePrefix="1" applyNumberFormat="1" applyFont="1" applyFill="1" applyBorder="1" applyAlignment="1">
      <alignment horizontal="center" vertical="top" wrapText="1"/>
    </xf>
    <xf numFmtId="0" fontId="6" fillId="2" borderId="1" xfId="0" applyFont="1" applyFill="1" applyBorder="1" applyAlignment="1">
      <alignment horizontal="center" vertical="top" wrapText="1"/>
    </xf>
    <xf numFmtId="41" fontId="6" fillId="2" borderId="1" xfId="1" applyFont="1" applyFill="1" applyBorder="1" applyAlignment="1">
      <alignment horizontal="center" vertical="top" wrapText="1"/>
    </xf>
    <xf numFmtId="41" fontId="6" fillId="2" borderId="1" xfId="1" quotePrefix="1" applyFont="1" applyFill="1" applyBorder="1" applyAlignment="1">
      <alignment horizontal="center" vertical="top" wrapText="1"/>
    </xf>
    <xf numFmtId="4" fontId="10" fillId="2" borderId="1" xfId="0" quotePrefix="1" applyNumberFormat="1" applyFont="1" applyFill="1" applyBorder="1" applyAlignment="1">
      <alignment horizontal="center" vertical="top" wrapText="1"/>
    </xf>
    <xf numFmtId="41" fontId="12" fillId="2" borderId="1" xfId="1" applyFont="1" applyFill="1" applyBorder="1" applyAlignment="1">
      <alignment horizontal="center" vertical="top" wrapText="1"/>
    </xf>
    <xf numFmtId="0" fontId="10" fillId="2" borderId="1" xfId="3" applyFont="1" applyFill="1" applyBorder="1" applyAlignment="1">
      <alignment horizontal="left" vertical="top" wrapText="1"/>
    </xf>
    <xf numFmtId="0" fontId="10" fillId="2" borderId="1" xfId="3" applyFont="1" applyFill="1" applyBorder="1" applyAlignment="1">
      <alignment horizontal="center" vertical="top" wrapText="1"/>
    </xf>
    <xf numFmtId="0" fontId="10" fillId="2" borderId="1" xfId="3" quotePrefix="1" applyFont="1" applyFill="1" applyBorder="1" applyAlignment="1">
      <alignment horizontal="center" vertical="top" wrapText="1"/>
    </xf>
    <xf numFmtId="4" fontId="6" fillId="2" borderId="1" xfId="0" applyNumberFormat="1" applyFont="1" applyFill="1" applyBorder="1" applyAlignment="1">
      <alignment horizontal="center" vertical="top" wrapText="1"/>
    </xf>
    <xf numFmtId="0" fontId="9" fillId="2" borderId="1" xfId="0" applyFont="1" applyFill="1" applyBorder="1" applyAlignment="1">
      <alignment horizontal="center" vertical="top" wrapText="1"/>
    </xf>
    <xf numFmtId="6" fontId="10" fillId="2" borderId="1" xfId="0" quotePrefix="1" applyNumberFormat="1" applyFont="1" applyFill="1" applyBorder="1" applyAlignment="1">
      <alignment horizontal="center" vertical="top" wrapText="1"/>
    </xf>
    <xf numFmtId="3" fontId="0" fillId="0" borderId="1" xfId="0" applyNumberFormat="1" applyBorder="1" applyAlignment="1">
      <alignment horizontal="right" vertical="top"/>
    </xf>
    <xf numFmtId="37" fontId="13" fillId="0" borderId="1" xfId="1" applyNumberFormat="1" applyFont="1" applyBorder="1" applyAlignment="1">
      <alignment horizontal="center" vertical="top" wrapText="1"/>
    </xf>
    <xf numFmtId="0" fontId="10" fillId="2" borderId="1" xfId="0" applyFont="1" applyFill="1" applyBorder="1" applyAlignment="1">
      <alignment horizontal="center" vertical="top" wrapText="1"/>
    </xf>
    <xf numFmtId="0" fontId="10" fillId="2" borderId="1" xfId="0" applyFont="1" applyFill="1" applyBorder="1" applyAlignment="1">
      <alignment horizontal="left" vertical="top" wrapText="1"/>
    </xf>
    <xf numFmtId="0" fontId="10" fillId="2" borderId="1" xfId="0" applyFont="1" applyFill="1" applyBorder="1" applyAlignment="1">
      <alignment horizontal="center" vertical="top"/>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top" wrapText="1"/>
    </xf>
    <xf numFmtId="0" fontId="9" fillId="2" borderId="1" xfId="0" applyFont="1" applyFill="1" applyBorder="1" applyAlignment="1">
      <alignment horizontal="center" vertical="center"/>
    </xf>
    <xf numFmtId="9" fontId="10" fillId="2" borderId="1" xfId="0" applyNumberFormat="1" applyFont="1" applyFill="1" applyBorder="1" applyAlignment="1">
      <alignment horizontal="center" vertical="top" wrapText="1"/>
    </xf>
    <xf numFmtId="0" fontId="10" fillId="4" borderId="1" xfId="0" applyFont="1" applyFill="1" applyBorder="1" applyAlignment="1">
      <alignment horizontal="left" vertical="top" wrapText="1"/>
    </xf>
    <xf numFmtId="0" fontId="10" fillId="5" borderId="1" xfId="0" applyFont="1" applyFill="1" applyBorder="1" applyAlignment="1">
      <alignment horizontal="center" vertical="top" wrapText="1"/>
    </xf>
    <xf numFmtId="0" fontId="10" fillId="5" borderId="1" xfId="0" applyFont="1" applyFill="1" applyBorder="1" applyAlignment="1">
      <alignment horizontal="left" vertical="top" wrapText="1"/>
    </xf>
    <xf numFmtId="0" fontId="10" fillId="6" borderId="1" xfId="0" applyFont="1" applyFill="1" applyBorder="1" applyAlignment="1">
      <alignment horizontal="center" vertical="top" wrapText="1"/>
    </xf>
    <xf numFmtId="0" fontId="10" fillId="6" borderId="1" xfId="0" applyFont="1" applyFill="1" applyBorder="1" applyAlignment="1">
      <alignment horizontal="left" vertical="top" wrapText="1"/>
    </xf>
    <xf numFmtId="0" fontId="10" fillId="6" borderId="1" xfId="0" applyFont="1" applyFill="1" applyBorder="1" applyAlignment="1">
      <alignment horizontal="center" vertical="top"/>
    </xf>
    <xf numFmtId="0" fontId="13" fillId="5" borderId="1" xfId="0" applyFont="1" applyFill="1" applyBorder="1" applyAlignment="1">
      <alignment vertical="top" wrapText="1"/>
    </xf>
    <xf numFmtId="0" fontId="10" fillId="7" borderId="1" xfId="0" applyFont="1" applyFill="1" applyBorder="1" applyAlignment="1">
      <alignment horizontal="left" vertical="top" wrapText="1"/>
    </xf>
    <xf numFmtId="0" fontId="10" fillId="7" borderId="1" xfId="0" applyFont="1" applyFill="1" applyBorder="1" applyAlignment="1">
      <alignment horizontal="center" vertical="top"/>
    </xf>
    <xf numFmtId="0" fontId="10" fillId="7" borderId="1" xfId="0" applyFont="1" applyFill="1" applyBorder="1" applyAlignment="1">
      <alignment horizontal="center" vertical="top" wrapText="1"/>
    </xf>
    <xf numFmtId="0" fontId="10" fillId="0" borderId="1" xfId="0" applyFont="1" applyFill="1" applyBorder="1" applyAlignment="1">
      <alignment horizontal="center" vertical="top" wrapText="1"/>
    </xf>
    <xf numFmtId="3" fontId="12" fillId="2" borderId="1" xfId="0" applyNumberFormat="1" applyFont="1" applyFill="1" applyBorder="1" applyAlignment="1">
      <alignment horizontal="center" vertical="top" wrapText="1"/>
    </xf>
    <xf numFmtId="9" fontId="12" fillId="2" borderId="1" xfId="0" applyNumberFormat="1" applyFont="1" applyFill="1" applyBorder="1" applyAlignment="1">
      <alignment horizontal="center" vertical="top" wrapText="1"/>
    </xf>
    <xf numFmtId="0" fontId="0" fillId="0" borderId="1" xfId="0" applyBorder="1"/>
    <xf numFmtId="0" fontId="13" fillId="0" borderId="1" xfId="0" applyFont="1" applyBorder="1" applyAlignment="1">
      <alignment horizontal="center" vertical="top" wrapText="1"/>
    </xf>
    <xf numFmtId="0" fontId="10" fillId="8" borderId="1" xfId="0" applyFont="1" applyFill="1" applyBorder="1" applyAlignment="1">
      <alignment horizontal="center" vertical="top" wrapText="1"/>
    </xf>
    <xf numFmtId="0" fontId="9" fillId="8" borderId="1" xfId="0" applyFont="1" applyFill="1" applyBorder="1" applyAlignment="1">
      <alignment horizontal="center" vertical="top"/>
    </xf>
    <xf numFmtId="0" fontId="10" fillId="8" borderId="1" xfId="0" applyFont="1" applyFill="1" applyBorder="1" applyAlignment="1">
      <alignment horizontal="left" vertical="top" wrapText="1"/>
    </xf>
    <xf numFmtId="0" fontId="10" fillId="8" borderId="1" xfId="0" applyFont="1" applyFill="1" applyBorder="1" applyAlignment="1">
      <alignment horizontal="center" vertical="top"/>
    </xf>
    <xf numFmtId="0" fontId="0" fillId="8" borderId="0" xfId="0" applyFill="1"/>
    <xf numFmtId="0" fontId="9" fillId="8" borderId="1" xfId="0" applyFont="1" applyFill="1" applyBorder="1" applyAlignment="1">
      <alignment horizontal="center" vertical="center"/>
    </xf>
    <xf numFmtId="0" fontId="14" fillId="4" borderId="1" xfId="0" applyFont="1" applyFill="1" applyBorder="1"/>
    <xf numFmtId="0" fontId="14" fillId="0" borderId="1" xfId="0" applyFont="1" applyBorder="1"/>
    <xf numFmtId="0" fontId="15" fillId="4" borderId="1" xfId="0" applyFont="1" applyFill="1" applyBorder="1" applyAlignment="1">
      <alignment horizontal="center" vertical="top" wrapText="1"/>
    </xf>
    <xf numFmtId="0" fontId="15" fillId="4" borderId="1" xfId="0" applyFont="1" applyFill="1" applyBorder="1" applyAlignment="1">
      <alignment vertical="top" wrapText="1"/>
    </xf>
    <xf numFmtId="0" fontId="15" fillId="5" borderId="1" xfId="0" applyFont="1" applyFill="1" applyBorder="1" applyAlignment="1">
      <alignment vertical="top" wrapText="1"/>
    </xf>
    <xf numFmtId="0" fontId="15" fillId="5" borderId="1" xfId="0" applyFont="1" applyFill="1" applyBorder="1" applyAlignment="1">
      <alignment horizontal="center" vertical="top" wrapText="1"/>
    </xf>
    <xf numFmtId="0" fontId="0" fillId="5" borderId="0" xfId="0" applyFill="1"/>
    <xf numFmtId="0" fontId="16" fillId="0" borderId="0" xfId="0" applyFont="1" applyAlignment="1">
      <alignment horizontal="center" vertical="center"/>
    </xf>
    <xf numFmtId="0" fontId="17" fillId="5" borderId="1" xfId="0" applyFont="1" applyFill="1" applyBorder="1" applyAlignment="1">
      <alignment horizontal="left" vertical="top" wrapText="1"/>
    </xf>
    <xf numFmtId="0" fontId="17" fillId="5" borderId="1" xfId="0" applyFont="1" applyFill="1" applyBorder="1" applyAlignment="1">
      <alignment horizontal="center" vertical="top" wrapText="1"/>
    </xf>
    <xf numFmtId="0" fontId="1" fillId="0" borderId="0" xfId="0" applyFont="1"/>
    <xf numFmtId="0" fontId="18" fillId="2" borderId="1" xfId="0" applyFont="1" applyFill="1" applyBorder="1" applyAlignment="1">
      <alignment horizontal="center" vertical="center"/>
    </xf>
    <xf numFmtId="0" fontId="18" fillId="2" borderId="1" xfId="0" quotePrefix="1"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10" borderId="1" xfId="0" applyFont="1" applyFill="1" applyBorder="1" applyAlignment="1">
      <alignment horizontal="center" vertical="center" wrapText="1"/>
    </xf>
    <xf numFmtId="0" fontId="18" fillId="2" borderId="1" xfId="0" applyFont="1" applyFill="1" applyBorder="1" applyAlignment="1">
      <alignment horizontal="center" vertical="top"/>
    </xf>
    <xf numFmtId="0" fontId="17" fillId="2" borderId="1" xfId="0" applyFont="1" applyFill="1" applyBorder="1" applyAlignment="1">
      <alignment horizontal="center" vertical="top" wrapText="1"/>
    </xf>
    <xf numFmtId="0" fontId="17" fillId="2" borderId="1" xfId="0" applyFont="1" applyFill="1" applyBorder="1" applyAlignment="1">
      <alignment horizontal="left" vertical="top" wrapText="1"/>
    </xf>
    <xf numFmtId="0" fontId="17" fillId="2" borderId="1" xfId="0" applyFont="1" applyFill="1" applyBorder="1" applyAlignment="1">
      <alignment horizontal="center" vertical="top"/>
    </xf>
    <xf numFmtId="0" fontId="17" fillId="0" borderId="1" xfId="0" applyFont="1" applyFill="1" applyBorder="1" applyAlignment="1">
      <alignment horizontal="left" vertical="top" wrapText="1"/>
    </xf>
    <xf numFmtId="0" fontId="17" fillId="2" borderId="1" xfId="0" applyFont="1" applyFill="1" applyBorder="1" applyAlignment="1">
      <alignment vertical="top" wrapText="1"/>
    </xf>
    <xf numFmtId="0" fontId="17" fillId="8" borderId="1" xfId="0" applyFont="1" applyFill="1" applyBorder="1" applyAlignment="1">
      <alignment horizontal="center" vertical="top" wrapText="1"/>
    </xf>
    <xf numFmtId="0" fontId="18" fillId="8" borderId="1" xfId="0" applyFont="1" applyFill="1" applyBorder="1" applyAlignment="1">
      <alignment horizontal="center" vertical="center"/>
    </xf>
    <xf numFmtId="0" fontId="17" fillId="4" borderId="1" xfId="0" applyFont="1" applyFill="1" applyBorder="1" applyAlignment="1">
      <alignment horizontal="left" vertical="top" wrapText="1"/>
    </xf>
    <xf numFmtId="0" fontId="17" fillId="4" borderId="1" xfId="0" applyFont="1" applyFill="1" applyBorder="1" applyAlignment="1">
      <alignment horizontal="center" vertical="top" wrapText="1"/>
    </xf>
    <xf numFmtId="0" fontId="17" fillId="4" borderId="1" xfId="0" applyFont="1" applyFill="1" applyBorder="1" applyAlignment="1">
      <alignment horizontal="center" vertical="top"/>
    </xf>
    <xf numFmtId="2" fontId="17" fillId="2" borderId="1" xfId="0" applyNumberFormat="1" applyFont="1" applyFill="1" applyBorder="1" applyAlignment="1">
      <alignment horizontal="center" vertical="top" wrapText="1"/>
    </xf>
    <xf numFmtId="2" fontId="17" fillId="2" borderId="1" xfId="0" applyNumberFormat="1" applyFont="1" applyFill="1" applyBorder="1" applyAlignment="1">
      <alignment horizontal="left" vertical="top" wrapText="1"/>
    </xf>
    <xf numFmtId="10" fontId="17" fillId="2" borderId="1" xfId="0" applyNumberFormat="1" applyFont="1" applyFill="1" applyBorder="1" applyAlignment="1">
      <alignment horizontal="left" vertical="top" wrapText="1"/>
    </xf>
    <xf numFmtId="0" fontId="18" fillId="8" borderId="1" xfId="0" applyFont="1" applyFill="1" applyBorder="1" applyAlignment="1">
      <alignment horizontal="center" vertical="top"/>
    </xf>
    <xf numFmtId="3" fontId="17" fillId="4" borderId="1" xfId="0" applyNumberFormat="1" applyFont="1" applyFill="1" applyBorder="1" applyAlignment="1">
      <alignment horizontal="center" vertical="top" wrapText="1"/>
    </xf>
    <xf numFmtId="9" fontId="17" fillId="4" borderId="1" xfId="0" applyNumberFormat="1" applyFont="1" applyFill="1" applyBorder="1" applyAlignment="1">
      <alignment horizontal="center" vertical="top" wrapText="1"/>
    </xf>
    <xf numFmtId="9" fontId="17" fillId="4" borderId="1" xfId="0" quotePrefix="1" applyNumberFormat="1" applyFont="1" applyFill="1" applyBorder="1" applyAlignment="1">
      <alignment horizontal="center" vertical="top" wrapText="1"/>
    </xf>
    <xf numFmtId="9" fontId="17" fillId="2" borderId="1" xfId="0" applyNumberFormat="1" applyFont="1" applyFill="1" applyBorder="1" applyAlignment="1">
      <alignment horizontal="center" vertical="top" wrapText="1"/>
    </xf>
    <xf numFmtId="9" fontId="17" fillId="5" borderId="1" xfId="0" applyNumberFormat="1" applyFont="1" applyFill="1" applyBorder="1" applyAlignment="1">
      <alignment horizontal="center" vertical="top" wrapText="1"/>
    </xf>
    <xf numFmtId="9" fontId="17" fillId="5" borderId="1" xfId="0" quotePrefix="1" applyNumberFormat="1" applyFont="1" applyFill="1" applyBorder="1" applyAlignment="1">
      <alignment horizontal="center" vertical="top" wrapText="1"/>
    </xf>
    <xf numFmtId="0" fontId="17" fillId="0" borderId="1" xfId="0" applyFont="1" applyFill="1" applyBorder="1" applyAlignment="1">
      <alignment horizontal="center" vertical="top" wrapText="1"/>
    </xf>
    <xf numFmtId="0" fontId="17" fillId="0" borderId="1" xfId="0" applyFont="1" applyFill="1" applyBorder="1" applyAlignment="1">
      <alignment horizontal="center" vertical="top"/>
    </xf>
    <xf numFmtId="3" fontId="17" fillId="2" borderId="1" xfId="0" applyNumberFormat="1" applyFont="1" applyFill="1" applyBorder="1" applyAlignment="1">
      <alignment horizontal="center" vertical="top" wrapText="1"/>
    </xf>
    <xf numFmtId="3" fontId="17" fillId="2" borderId="1" xfId="0" applyNumberFormat="1" applyFont="1" applyFill="1" applyBorder="1" applyAlignment="1">
      <alignment horizontal="left" vertical="top" wrapText="1"/>
    </xf>
    <xf numFmtId="0" fontId="20" fillId="4" borderId="1" xfId="0" applyFont="1" applyFill="1" applyBorder="1" applyAlignment="1">
      <alignment horizontal="center" vertical="top" wrapText="1"/>
    </xf>
    <xf numFmtId="10" fontId="20" fillId="4" borderId="1" xfId="0" applyNumberFormat="1" applyFont="1" applyFill="1" applyBorder="1" applyAlignment="1">
      <alignment horizontal="center" vertical="top" wrapText="1"/>
    </xf>
    <xf numFmtId="0" fontId="17" fillId="2" borderId="1" xfId="0" quotePrefix="1" applyFont="1" applyFill="1" applyBorder="1" applyAlignment="1">
      <alignment horizontal="center" vertical="top"/>
    </xf>
    <xf numFmtId="0" fontId="17" fillId="5" borderId="1" xfId="0" applyFont="1" applyFill="1" applyBorder="1" applyAlignment="1">
      <alignment horizontal="center" vertical="top"/>
    </xf>
    <xf numFmtId="0" fontId="17" fillId="9" borderId="1" xfId="0" applyFont="1" applyFill="1" applyBorder="1" applyAlignment="1">
      <alignment horizontal="left" vertical="top" wrapText="1"/>
    </xf>
    <xf numFmtId="0" fontId="17" fillId="2" borderId="1" xfId="0" applyFont="1" applyFill="1" applyBorder="1" applyAlignment="1">
      <alignment horizontal="left" vertical="top"/>
    </xf>
    <xf numFmtId="0" fontId="17" fillId="0" borderId="1" xfId="0" quotePrefix="1" applyFont="1" applyFill="1" applyBorder="1" applyAlignment="1">
      <alignment horizontal="center" vertical="top" wrapText="1"/>
    </xf>
    <xf numFmtId="0" fontId="17" fillId="0" borderId="1" xfId="0" quotePrefix="1" applyFont="1" applyFill="1" applyBorder="1" applyAlignment="1">
      <alignment horizontal="left" vertical="top" wrapText="1"/>
    </xf>
    <xf numFmtId="41" fontId="17" fillId="4" borderId="1" xfId="1" applyFont="1" applyFill="1" applyBorder="1" applyAlignment="1">
      <alignment horizontal="center" vertical="top" wrapText="1"/>
    </xf>
    <xf numFmtId="41" fontId="17" fillId="4" borderId="1" xfId="1" applyFont="1" applyFill="1" applyBorder="1" applyAlignment="1">
      <alignment horizontal="left" vertical="top" wrapText="1"/>
    </xf>
    <xf numFmtId="0" fontId="17" fillId="4" borderId="1" xfId="0" quotePrefix="1" applyFont="1" applyFill="1" applyBorder="1" applyAlignment="1">
      <alignment horizontal="center" vertical="top" wrapText="1"/>
    </xf>
    <xf numFmtId="0" fontId="17" fillId="4" borderId="1" xfId="0" quotePrefix="1" applyFont="1" applyFill="1" applyBorder="1" applyAlignment="1">
      <alignment horizontal="left" vertical="top" wrapText="1"/>
    </xf>
    <xf numFmtId="0" fontId="17" fillId="5" borderId="3" xfId="0" applyFont="1" applyFill="1" applyBorder="1" applyAlignment="1">
      <alignment horizontal="center" vertical="top" wrapText="1"/>
    </xf>
    <xf numFmtId="0" fontId="17" fillId="5" borderId="3" xfId="0" applyFont="1" applyFill="1" applyBorder="1" applyAlignment="1">
      <alignment horizontal="left" vertical="top" wrapText="1"/>
    </xf>
    <xf numFmtId="0" fontId="17" fillId="2" borderId="1" xfId="0" quotePrefix="1" applyFont="1" applyFill="1" applyBorder="1" applyAlignment="1">
      <alignment horizontal="center" vertical="top" wrapText="1"/>
    </xf>
    <xf numFmtId="21" fontId="17" fillId="9" borderId="1" xfId="0" quotePrefix="1" applyNumberFormat="1" applyFont="1" applyFill="1" applyBorder="1" applyAlignment="1">
      <alignment horizontal="center" vertical="top" wrapText="1"/>
    </xf>
    <xf numFmtId="9" fontId="17" fillId="2" borderId="1" xfId="0" applyNumberFormat="1" applyFont="1" applyFill="1" applyBorder="1" applyAlignment="1">
      <alignment horizontal="left" vertical="top" wrapText="1"/>
    </xf>
    <xf numFmtId="2" fontId="17" fillId="2" borderId="1" xfId="0" quotePrefix="1" applyNumberFormat="1" applyFont="1" applyFill="1" applyBorder="1" applyAlignment="1">
      <alignment horizontal="center" vertical="top" wrapText="1"/>
    </xf>
    <xf numFmtId="0" fontId="17" fillId="3" borderId="1" xfId="0" applyFont="1" applyFill="1" applyBorder="1" applyAlignment="1">
      <alignment horizontal="left" vertical="top" wrapText="1"/>
    </xf>
    <xf numFmtId="0" fontId="17" fillId="3" borderId="1" xfId="0" applyFont="1" applyFill="1" applyBorder="1" applyAlignment="1">
      <alignment horizontal="center" vertical="top" wrapText="1"/>
    </xf>
    <xf numFmtId="0" fontId="17" fillId="3" borderId="1" xfId="0" applyFont="1" applyFill="1" applyBorder="1" applyAlignment="1">
      <alignment horizontal="center" vertical="top"/>
    </xf>
    <xf numFmtId="0" fontId="17" fillId="5" borderId="1" xfId="0" quotePrefix="1" applyFont="1" applyFill="1" applyBorder="1" applyAlignment="1">
      <alignment horizontal="center" vertical="top" wrapText="1"/>
    </xf>
    <xf numFmtId="0" fontId="17" fillId="5" borderId="1" xfId="0" applyFont="1" applyFill="1" applyBorder="1" applyAlignment="1">
      <alignment vertical="top" wrapText="1"/>
    </xf>
    <xf numFmtId="0" fontId="17" fillId="4" borderId="4" xfId="0" applyFont="1" applyFill="1" applyBorder="1" applyAlignment="1">
      <alignment horizontal="center" vertical="top" wrapText="1"/>
    </xf>
    <xf numFmtId="0" fontId="17" fillId="5" borderId="4" xfId="0" applyFont="1" applyFill="1" applyBorder="1" applyAlignment="1">
      <alignment horizontal="left" vertical="top" wrapText="1"/>
    </xf>
    <xf numFmtId="0" fontId="17" fillId="5" borderId="2" xfId="0" applyFont="1" applyFill="1" applyBorder="1" applyAlignment="1">
      <alignment horizontal="left" vertical="top" wrapText="1"/>
    </xf>
    <xf numFmtId="2" fontId="17" fillId="5" borderId="1" xfId="0" quotePrefix="1" applyNumberFormat="1" applyFont="1" applyFill="1" applyBorder="1" applyAlignment="1">
      <alignment horizontal="center" vertical="top" wrapText="1"/>
    </xf>
    <xf numFmtId="166" fontId="17" fillId="4" borderId="1" xfId="0" applyNumberFormat="1" applyFont="1" applyFill="1" applyBorder="1" applyAlignment="1">
      <alignment horizontal="center" vertical="top" wrapText="1"/>
    </xf>
    <xf numFmtId="2" fontId="17" fillId="4" borderId="1" xfId="0" quotePrefix="1" applyNumberFormat="1" applyFont="1" applyFill="1" applyBorder="1" applyAlignment="1">
      <alignment horizontal="center" vertical="top" wrapText="1"/>
    </xf>
    <xf numFmtId="2" fontId="17" fillId="4" borderId="1" xfId="0" applyNumberFormat="1" applyFont="1" applyFill="1" applyBorder="1" applyAlignment="1">
      <alignment horizontal="center" vertical="top" wrapText="1"/>
    </xf>
    <xf numFmtId="0" fontId="17" fillId="5" borderId="1" xfId="0" quotePrefix="1" applyFont="1" applyFill="1" applyBorder="1" applyAlignment="1">
      <alignment horizontal="center" vertical="top"/>
    </xf>
    <xf numFmtId="0" fontId="17" fillId="4" borderId="1" xfId="0" applyFont="1" applyFill="1" applyBorder="1" applyAlignment="1">
      <alignment vertical="top" wrapText="1"/>
    </xf>
    <xf numFmtId="2" fontId="17" fillId="5" borderId="1" xfId="0" applyNumberFormat="1" applyFont="1" applyFill="1" applyBorder="1" applyAlignment="1">
      <alignment horizontal="center" vertical="top" wrapText="1"/>
    </xf>
    <xf numFmtId="0" fontId="17" fillId="2" borderId="1" xfId="0" quotePrefix="1" applyFont="1" applyFill="1" applyBorder="1" applyAlignment="1">
      <alignment horizontal="left" vertical="top" wrapText="1"/>
    </xf>
    <xf numFmtId="164" fontId="17" fillId="2" borderId="1" xfId="1" applyNumberFormat="1" applyFont="1" applyFill="1" applyBorder="1" applyAlignment="1">
      <alignment horizontal="center" vertical="top" wrapText="1"/>
    </xf>
    <xf numFmtId="41" fontId="17" fillId="2" borderId="1" xfId="1" applyFont="1" applyFill="1" applyBorder="1" applyAlignment="1">
      <alignment horizontal="center" vertical="top" wrapText="1"/>
    </xf>
    <xf numFmtId="164" fontId="17" fillId="4" borderId="1" xfId="1" applyNumberFormat="1" applyFont="1" applyFill="1" applyBorder="1" applyAlignment="1">
      <alignment horizontal="center" vertical="top" wrapText="1"/>
    </xf>
    <xf numFmtId="164" fontId="17" fillId="5" borderId="1" xfId="1" applyNumberFormat="1" applyFont="1" applyFill="1" applyBorder="1" applyAlignment="1">
      <alignment horizontal="center" vertical="top" wrapText="1"/>
    </xf>
    <xf numFmtId="41" fontId="17" fillId="5" borderId="1" xfId="1" applyFont="1" applyFill="1" applyBorder="1" applyAlignment="1">
      <alignment horizontal="center" vertical="top" wrapText="1"/>
    </xf>
    <xf numFmtId="6" fontId="17" fillId="4" borderId="1" xfId="0" applyNumberFormat="1" applyFont="1" applyFill="1" applyBorder="1" applyAlignment="1">
      <alignment horizontal="center" vertical="top" wrapText="1"/>
    </xf>
    <xf numFmtId="0" fontId="18" fillId="5" borderId="1" xfId="0" applyFont="1" applyFill="1" applyBorder="1" applyAlignment="1">
      <alignment horizontal="center" vertical="top"/>
    </xf>
    <xf numFmtId="6" fontId="17" fillId="5" borderId="1" xfId="0" applyNumberFormat="1" applyFont="1" applyFill="1" applyBorder="1" applyAlignment="1">
      <alignment horizontal="center" vertical="top" wrapText="1"/>
    </xf>
    <xf numFmtId="165" fontId="17" fillId="2" borderId="1" xfId="1" applyNumberFormat="1" applyFont="1" applyFill="1" applyBorder="1" applyAlignment="1">
      <alignment horizontal="center" vertical="top" wrapText="1"/>
    </xf>
    <xf numFmtId="0" fontId="17" fillId="11" borderId="1" xfId="0" applyFont="1" applyFill="1" applyBorder="1" applyAlignment="1">
      <alignment horizontal="center" vertical="top" wrapText="1"/>
    </xf>
    <xf numFmtId="0" fontId="17" fillId="11" borderId="1" xfId="0" applyFont="1" applyFill="1" applyBorder="1" applyAlignment="1">
      <alignment horizontal="left" vertical="top" wrapText="1"/>
    </xf>
    <xf numFmtId="0" fontId="17" fillId="5" borderId="1" xfId="0" quotePrefix="1" applyFont="1" applyFill="1" applyBorder="1" applyAlignment="1">
      <alignment horizontal="left" vertical="top" wrapText="1"/>
    </xf>
    <xf numFmtId="9" fontId="17" fillId="2" borderId="1" xfId="0" quotePrefix="1" applyNumberFormat="1" applyFont="1" applyFill="1" applyBorder="1" applyAlignment="1">
      <alignment horizontal="center" vertical="top" wrapText="1"/>
    </xf>
    <xf numFmtId="0" fontId="17" fillId="11" borderId="1" xfId="0" applyFont="1" applyFill="1" applyBorder="1" applyAlignment="1">
      <alignment horizontal="center" vertical="top"/>
    </xf>
    <xf numFmtId="4" fontId="17" fillId="2" borderId="1" xfId="0" quotePrefix="1" applyNumberFormat="1" applyFont="1" applyFill="1" applyBorder="1" applyAlignment="1">
      <alignment horizontal="center" vertical="top" wrapText="1"/>
    </xf>
    <xf numFmtId="0" fontId="17" fillId="4" borderId="1" xfId="3" applyFont="1" applyFill="1" applyBorder="1" applyAlignment="1">
      <alignment horizontal="left" vertical="top" wrapText="1"/>
    </xf>
    <xf numFmtId="0" fontId="17" fillId="4" borderId="1" xfId="3" applyFont="1" applyFill="1" applyBorder="1" applyAlignment="1">
      <alignment horizontal="center" vertical="top" wrapText="1"/>
    </xf>
    <xf numFmtId="0" fontId="17" fillId="4" borderId="1" xfId="3" quotePrefix="1" applyFont="1" applyFill="1" applyBorder="1" applyAlignment="1">
      <alignment horizontal="center" vertical="top" wrapText="1"/>
    </xf>
    <xf numFmtId="4" fontId="17" fillId="2" borderId="1" xfId="0" applyNumberFormat="1" applyFont="1" applyFill="1" applyBorder="1" applyAlignment="1">
      <alignment horizontal="center" vertical="top" wrapText="1"/>
    </xf>
    <xf numFmtId="0" fontId="17" fillId="2" borderId="1" xfId="0" applyFont="1" applyFill="1" applyBorder="1" applyAlignment="1">
      <alignment horizontal="center" vertical="center" wrapText="1"/>
    </xf>
    <xf numFmtId="0" fontId="17" fillId="12" borderId="1" xfId="0" applyFont="1" applyFill="1" applyBorder="1" applyAlignment="1">
      <alignment horizontal="center" vertical="top" wrapText="1"/>
    </xf>
    <xf numFmtId="0" fontId="17" fillId="12" borderId="1" xfId="0" applyFont="1" applyFill="1" applyBorder="1" applyAlignment="1">
      <alignment horizontal="left" vertical="top" wrapText="1"/>
    </xf>
    <xf numFmtId="0" fontId="17" fillId="12" borderId="1" xfId="0" applyFont="1" applyFill="1" applyBorder="1" applyAlignment="1">
      <alignment horizontal="center" vertical="top"/>
    </xf>
    <xf numFmtId="0" fontId="17" fillId="12" borderId="1" xfId="0" quotePrefix="1" applyFont="1" applyFill="1" applyBorder="1" applyAlignment="1">
      <alignment horizontal="center" vertical="top" wrapText="1"/>
    </xf>
    <xf numFmtId="0" fontId="18" fillId="2" borderId="1" xfId="0" applyFont="1" applyFill="1" applyBorder="1" applyAlignment="1">
      <alignment horizontal="center" vertical="top" wrapText="1"/>
    </xf>
    <xf numFmtId="0" fontId="17" fillId="7" borderId="1" xfId="0" applyFont="1" applyFill="1" applyBorder="1" applyAlignment="1">
      <alignment horizontal="center" vertical="top" wrapText="1"/>
    </xf>
    <xf numFmtId="0" fontId="17" fillId="7" borderId="1" xfId="0" applyFont="1" applyFill="1" applyBorder="1" applyAlignment="1">
      <alignment horizontal="left" vertical="top" wrapText="1"/>
    </xf>
    <xf numFmtId="0" fontId="17" fillId="7" borderId="1" xfId="0" applyFont="1" applyFill="1" applyBorder="1" applyAlignment="1">
      <alignment horizontal="center" vertical="top"/>
    </xf>
    <xf numFmtId="0" fontId="17" fillId="7" borderId="1" xfId="0" quotePrefix="1" applyFont="1" applyFill="1" applyBorder="1" applyAlignment="1">
      <alignment horizontal="center" vertical="top" wrapText="1"/>
    </xf>
    <xf numFmtId="3" fontId="17" fillId="2" borderId="1" xfId="0" quotePrefix="1" applyNumberFormat="1" applyFont="1" applyFill="1" applyBorder="1" applyAlignment="1">
      <alignment horizontal="center" vertical="top" wrapText="1"/>
    </xf>
    <xf numFmtId="0" fontId="17" fillId="2" borderId="2" xfId="0" applyFont="1" applyFill="1" applyBorder="1" applyAlignment="1">
      <alignment horizontal="center" vertical="top" wrapText="1"/>
    </xf>
    <xf numFmtId="0" fontId="17" fillId="5" borderId="2" xfId="0" applyFont="1" applyFill="1" applyBorder="1" applyAlignment="1">
      <alignment horizontal="center" vertical="top" wrapText="1"/>
    </xf>
    <xf numFmtId="0" fontId="18" fillId="2" borderId="2" xfId="0" applyFont="1" applyFill="1" applyBorder="1" applyAlignment="1">
      <alignment horizontal="center" vertical="top"/>
    </xf>
    <xf numFmtId="0" fontId="17" fillId="2" borderId="2" xfId="0" applyFont="1" applyFill="1" applyBorder="1" applyAlignment="1">
      <alignment horizontal="left" vertical="top" wrapText="1"/>
    </xf>
    <xf numFmtId="0" fontId="17" fillId="2" borderId="2" xfId="0" applyFont="1" applyFill="1" applyBorder="1" applyAlignment="1">
      <alignment horizontal="center" vertical="top"/>
    </xf>
    <xf numFmtId="0" fontId="17" fillId="4" borderId="2" xfId="0" applyFont="1" applyFill="1" applyBorder="1" applyAlignment="1">
      <alignment horizontal="center" vertical="top" wrapText="1"/>
    </xf>
    <xf numFmtId="0" fontId="17" fillId="5" borderId="2" xfId="0" applyFont="1" applyFill="1" applyBorder="1" applyAlignment="1">
      <alignment horizontal="center" vertical="top"/>
    </xf>
    <xf numFmtId="0" fontId="24" fillId="0" borderId="0" xfId="2" applyFont="1" applyAlignment="1">
      <alignment horizontal="center" wrapText="1"/>
    </xf>
    <xf numFmtId="0" fontId="1" fillId="0" borderId="0" xfId="0" applyFont="1" applyAlignment="1">
      <alignment vertical="top"/>
    </xf>
    <xf numFmtId="0" fontId="24" fillId="0" borderId="0" xfId="2" applyFont="1" applyAlignment="1">
      <alignment horizontal="center"/>
    </xf>
    <xf numFmtId="0" fontId="1" fillId="0" borderId="0" xfId="0" applyFont="1" applyAlignment="1">
      <alignment horizontal="center" wrapText="1"/>
    </xf>
    <xf numFmtId="0" fontId="1" fillId="0" borderId="0" xfId="0" applyFont="1" applyAlignment="1">
      <alignment horizontal="center"/>
    </xf>
    <xf numFmtId="0" fontId="17" fillId="5" borderId="2" xfId="0" applyFont="1" applyFill="1" applyBorder="1" applyAlignment="1">
      <alignment vertical="top" wrapText="1"/>
    </xf>
    <xf numFmtId="0" fontId="17" fillId="5" borderId="3" xfId="0" applyFont="1" applyFill="1" applyBorder="1" applyAlignment="1">
      <alignment vertical="top" wrapText="1"/>
    </xf>
    <xf numFmtId="3" fontId="17" fillId="5" borderId="1" xfId="0" applyNumberFormat="1" applyFont="1" applyFill="1" applyBorder="1" applyAlignment="1">
      <alignment horizontal="center" vertical="top" wrapText="1"/>
    </xf>
    <xf numFmtId="3" fontId="17" fillId="5" borderId="2" xfId="0" applyNumberFormat="1" applyFont="1" applyFill="1" applyBorder="1" applyAlignment="1">
      <alignment horizontal="center" vertical="top" wrapText="1"/>
    </xf>
    <xf numFmtId="0" fontId="25" fillId="2" borderId="1" xfId="0" applyFont="1" applyFill="1" applyBorder="1" applyAlignment="1">
      <alignment horizontal="center" vertical="top" wrapText="1"/>
    </xf>
    <xf numFmtId="0" fontId="26" fillId="5" borderId="1" xfId="0" applyFont="1" applyFill="1" applyBorder="1" applyAlignment="1">
      <alignment horizontal="center" vertical="top" wrapText="1"/>
    </xf>
    <xf numFmtId="0" fontId="26" fillId="5" borderId="1" xfId="0" applyFont="1" applyFill="1" applyBorder="1" applyAlignment="1">
      <alignment horizontal="left" vertical="top" wrapText="1"/>
    </xf>
    <xf numFmtId="0" fontId="17" fillId="14" borderId="1" xfId="0" applyFont="1" applyFill="1" applyBorder="1" applyAlignment="1">
      <alignment horizontal="center" vertical="top" wrapText="1"/>
    </xf>
    <xf numFmtId="0" fontId="17" fillId="2" borderId="1" xfId="0" applyFont="1" applyFill="1" applyBorder="1" applyAlignment="1">
      <alignment horizontal="center" vertical="top" wrapText="1"/>
    </xf>
    <xf numFmtId="0" fontId="17" fillId="2" borderId="1" xfId="0" applyFont="1" applyFill="1" applyBorder="1" applyAlignment="1">
      <alignment horizontal="left" vertical="top" wrapText="1"/>
    </xf>
    <xf numFmtId="0" fontId="17" fillId="4" borderId="1" xfId="0" applyFont="1" applyFill="1" applyBorder="1" applyAlignment="1">
      <alignment horizontal="center" vertical="top" wrapText="1"/>
    </xf>
    <xf numFmtId="0" fontId="17" fillId="4" borderId="1" xfId="0" applyFont="1" applyFill="1" applyBorder="1" applyAlignment="1">
      <alignment horizontal="left" vertical="top" wrapText="1"/>
    </xf>
    <xf numFmtId="0" fontId="17" fillId="2" borderId="1" xfId="0" applyFont="1" applyFill="1" applyBorder="1" applyAlignment="1">
      <alignment horizontal="center" vertical="top" wrapText="1"/>
    </xf>
    <xf numFmtId="0" fontId="17" fillId="2" borderId="1" xfId="0" applyFont="1" applyFill="1" applyBorder="1" applyAlignment="1">
      <alignment horizontal="left" vertical="top" wrapText="1"/>
    </xf>
    <xf numFmtId="0" fontId="17" fillId="2" borderId="1" xfId="0" applyFont="1" applyFill="1" applyBorder="1" applyAlignment="1">
      <alignment horizontal="center" vertical="top"/>
    </xf>
    <xf numFmtId="0" fontId="20" fillId="5" borderId="1" xfId="0" applyFont="1" applyFill="1" applyBorder="1" applyAlignment="1">
      <alignment horizontal="center" vertical="top" wrapText="1"/>
    </xf>
    <xf numFmtId="0" fontId="17" fillId="9" borderId="1" xfId="0" applyFont="1" applyFill="1" applyBorder="1" applyAlignment="1">
      <alignment horizontal="center" vertical="top" wrapText="1"/>
    </xf>
    <xf numFmtId="0" fontId="25" fillId="5" borderId="1" xfId="0" applyFont="1" applyFill="1" applyBorder="1" applyAlignment="1">
      <alignment horizontal="center" vertical="top" wrapText="1"/>
    </xf>
    <xf numFmtId="0" fontId="0" fillId="0" borderId="1" xfId="0" applyBorder="1" applyAlignment="1">
      <alignment horizontal="center" vertical="center"/>
    </xf>
    <xf numFmtId="0" fontId="0" fillId="15" borderId="1" xfId="0" applyFill="1" applyBorder="1" applyAlignment="1">
      <alignment horizontal="center"/>
    </xf>
    <xf numFmtId="0" fontId="27" fillId="15" borderId="1" xfId="0" applyFont="1" applyFill="1" applyBorder="1" applyAlignment="1">
      <alignment horizontal="center"/>
    </xf>
    <xf numFmtId="0" fontId="0" fillId="0" borderId="4" xfId="0" applyFill="1" applyBorder="1" applyAlignment="1">
      <alignment horizontal="center" vertical="center"/>
    </xf>
    <xf numFmtId="0" fontId="0" fillId="0" borderId="1" xfId="0" applyFill="1" applyBorder="1" applyAlignment="1">
      <alignment horizontal="center" vertical="center"/>
    </xf>
    <xf numFmtId="0" fontId="27" fillId="15" borderId="1" xfId="0" applyFont="1" applyFill="1" applyBorder="1" applyAlignment="1"/>
    <xf numFmtId="0" fontId="0" fillId="0" borderId="6"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4" xfId="0" applyBorder="1"/>
    <xf numFmtId="0" fontId="27" fillId="11" borderId="1" xfId="0" applyFont="1" applyFill="1" applyBorder="1" applyAlignment="1"/>
    <xf numFmtId="0" fontId="0" fillId="0" borderId="8" xfId="0" applyFill="1" applyBorder="1" applyAlignment="1">
      <alignment horizontal="center" vertical="center"/>
    </xf>
    <xf numFmtId="0" fontId="13" fillId="0" borderId="0" xfId="0" applyFont="1"/>
    <xf numFmtId="0" fontId="28" fillId="0" borderId="1" xfId="0" applyFont="1" applyBorder="1" applyAlignment="1">
      <alignment horizontal="center" vertical="center"/>
    </xf>
    <xf numFmtId="0" fontId="13" fillId="0" borderId="0" xfId="0" applyFont="1" applyAlignment="1">
      <alignment horizontal="left"/>
    </xf>
    <xf numFmtId="0" fontId="28" fillId="0" borderId="13" xfId="0" applyFont="1" applyBorder="1" applyAlignment="1">
      <alignment horizontal="center" vertical="center" wrapText="1"/>
    </xf>
    <xf numFmtId="0" fontId="28" fillId="0" borderId="13" xfId="0" applyFont="1" applyFill="1" applyBorder="1" applyAlignment="1">
      <alignment horizontal="center" vertical="center" wrapText="1"/>
    </xf>
    <xf numFmtId="0" fontId="13" fillId="0" borderId="0" xfId="0" applyFont="1" applyAlignment="1">
      <alignment vertical="center"/>
    </xf>
    <xf numFmtId="0" fontId="13" fillId="0" borderId="9" xfId="0" quotePrefix="1" applyFont="1" applyBorder="1" applyAlignment="1">
      <alignment horizontal="left" vertical="center" wrapText="1"/>
    </xf>
    <xf numFmtId="0" fontId="28" fillId="0" borderId="8" xfId="0" applyFont="1" applyBorder="1" applyAlignment="1">
      <alignment horizontal="left" vertical="center" wrapText="1"/>
    </xf>
    <xf numFmtId="0" fontId="13" fillId="0" borderId="0" xfId="0" applyFont="1" applyBorder="1"/>
    <xf numFmtId="0" fontId="13" fillId="0" borderId="11" xfId="0" quotePrefix="1" applyFont="1" applyBorder="1" applyAlignment="1">
      <alignment horizontal="center" vertical="center"/>
    </xf>
    <xf numFmtId="0" fontId="28" fillId="0" borderId="7" xfId="0" applyFont="1" applyFill="1" applyBorder="1" applyAlignment="1">
      <alignment horizontal="center" vertical="center"/>
    </xf>
    <xf numFmtId="0" fontId="13" fillId="0" borderId="5" xfId="0" quotePrefix="1" applyFont="1" applyBorder="1" applyAlignment="1">
      <alignment horizontal="center" vertical="center"/>
    </xf>
    <xf numFmtId="0" fontId="13" fillId="0" borderId="17" xfId="0" quotePrefix="1" applyFont="1" applyBorder="1" applyAlignment="1">
      <alignment horizontal="left" vertical="center" wrapText="1"/>
    </xf>
    <xf numFmtId="0" fontId="13" fillId="0" borderId="18" xfId="0" quotePrefix="1" applyFont="1" applyBorder="1" applyAlignment="1">
      <alignment horizontal="center" vertical="center"/>
    </xf>
    <xf numFmtId="0" fontId="13" fillId="0" borderId="19" xfId="0" quotePrefix="1" applyFont="1" applyBorder="1" applyAlignment="1">
      <alignment horizontal="left" vertical="center" wrapText="1"/>
    </xf>
    <xf numFmtId="0" fontId="13" fillId="0" borderId="10" xfId="0" quotePrefix="1" applyFont="1" applyBorder="1" applyAlignment="1">
      <alignment horizontal="center" vertical="center"/>
    </xf>
    <xf numFmtId="0" fontId="13" fillId="0" borderId="12" xfId="0" applyFont="1" applyBorder="1" applyAlignment="1">
      <alignment vertical="center" wrapText="1"/>
    </xf>
    <xf numFmtId="0" fontId="13" fillId="0" borderId="0" xfId="0" applyFont="1" applyFill="1"/>
    <xf numFmtId="0" fontId="13" fillId="0" borderId="9" xfId="0" applyFont="1" applyBorder="1" applyAlignment="1">
      <alignment horizontal="left" vertical="center" wrapText="1"/>
    </xf>
    <xf numFmtId="0" fontId="13" fillId="0" borderId="12" xfId="0" applyFont="1" applyBorder="1" applyAlignment="1">
      <alignment horizontal="left" vertical="center" wrapText="1"/>
    </xf>
    <xf numFmtId="0" fontId="17" fillId="4" borderId="1" xfId="0" applyFont="1" applyFill="1" applyBorder="1" applyAlignment="1">
      <alignment horizontal="left" vertical="top" wrapText="1"/>
    </xf>
    <xf numFmtId="0" fontId="18" fillId="2" borderId="1" xfId="0" applyFont="1" applyFill="1" applyBorder="1" applyAlignment="1">
      <alignment horizontal="center" vertical="center" wrapText="1"/>
    </xf>
    <xf numFmtId="0" fontId="18" fillId="2" borderId="1" xfId="0" applyFont="1" applyFill="1" applyBorder="1" applyAlignment="1">
      <alignment horizontal="center" vertical="center"/>
    </xf>
    <xf numFmtId="0" fontId="17" fillId="2" borderId="2" xfId="0" applyFont="1" applyFill="1" applyBorder="1" applyAlignment="1">
      <alignment horizontal="center" vertical="top" wrapText="1"/>
    </xf>
    <xf numFmtId="0" fontId="17" fillId="2" borderId="3" xfId="0" applyFont="1" applyFill="1" applyBorder="1" applyAlignment="1">
      <alignment horizontal="center" vertical="top" wrapText="1"/>
    </xf>
    <xf numFmtId="0" fontId="18" fillId="10" borderId="1" xfId="0" applyFont="1" applyFill="1" applyBorder="1" applyAlignment="1">
      <alignment horizontal="center" vertical="center" wrapText="1"/>
    </xf>
    <xf numFmtId="0" fontId="17" fillId="4" borderId="1" xfId="0" applyFont="1" applyFill="1" applyBorder="1" applyAlignment="1">
      <alignment horizontal="center" vertical="top" wrapText="1"/>
    </xf>
    <xf numFmtId="0" fontId="17" fillId="4" borderId="1" xfId="0" applyFont="1" applyFill="1" applyBorder="1" applyAlignment="1">
      <alignment horizontal="left" vertical="top" wrapText="1"/>
    </xf>
    <xf numFmtId="0" fontId="17" fillId="2" borderId="2" xfId="0" applyFont="1" applyFill="1" applyBorder="1" applyAlignment="1">
      <alignment horizontal="left" vertical="top" wrapText="1"/>
    </xf>
    <xf numFmtId="0" fontId="17" fillId="2" borderId="1" xfId="0" applyFont="1" applyFill="1" applyBorder="1" applyAlignment="1">
      <alignment horizontal="center" vertical="top" wrapText="1"/>
    </xf>
    <xf numFmtId="0" fontId="17" fillId="2" borderId="1" xfId="0" applyFont="1" applyFill="1" applyBorder="1" applyAlignment="1">
      <alignment horizontal="left" vertical="top" wrapText="1"/>
    </xf>
    <xf numFmtId="0" fontId="17" fillId="5" borderId="2" xfId="0" applyFont="1" applyFill="1" applyBorder="1" applyAlignment="1">
      <alignment horizontal="left" vertical="top" wrapText="1"/>
    </xf>
    <xf numFmtId="0" fontId="17" fillId="5" borderId="3" xfId="0" applyFont="1" applyFill="1" applyBorder="1" applyAlignment="1">
      <alignment horizontal="left" vertical="top" wrapText="1"/>
    </xf>
    <xf numFmtId="0" fontId="17" fillId="4" borderId="2" xfId="0" applyFont="1" applyFill="1" applyBorder="1" applyAlignment="1">
      <alignment horizontal="center" vertical="top" wrapText="1"/>
    </xf>
    <xf numFmtId="0" fontId="17" fillId="2" borderId="1" xfId="0" applyFont="1" applyFill="1" applyBorder="1" applyAlignment="1">
      <alignment horizontal="center" vertical="center" wrapText="1"/>
    </xf>
    <xf numFmtId="0" fontId="17" fillId="5" borderId="2" xfId="0" applyFont="1" applyFill="1" applyBorder="1" applyAlignment="1">
      <alignment horizontal="center" vertical="top" wrapText="1"/>
    </xf>
    <xf numFmtId="0" fontId="17" fillId="5" borderId="3" xfId="0" applyFont="1" applyFill="1" applyBorder="1" applyAlignment="1">
      <alignment horizontal="center" vertical="top" wrapText="1"/>
    </xf>
    <xf numFmtId="0" fontId="17" fillId="2" borderId="4" xfId="0" applyFont="1" applyFill="1" applyBorder="1" applyAlignment="1">
      <alignment horizontal="center" vertical="top" wrapText="1"/>
    </xf>
    <xf numFmtId="0" fontId="17" fillId="2" borderId="1" xfId="0" applyFont="1" applyFill="1" applyBorder="1" applyAlignment="1">
      <alignment horizontal="center" vertical="top"/>
    </xf>
    <xf numFmtId="0" fontId="17" fillId="4" borderId="4" xfId="0" applyFont="1" applyFill="1" applyBorder="1" applyAlignment="1">
      <alignment horizontal="center" vertical="top" wrapText="1"/>
    </xf>
    <xf numFmtId="9" fontId="17" fillId="2" borderId="1" xfId="0" applyNumberFormat="1" applyFont="1" applyFill="1" applyBorder="1" applyAlignment="1">
      <alignment horizontal="center" vertical="top" wrapText="1"/>
    </xf>
    <xf numFmtId="0" fontId="17" fillId="11" borderId="1" xfId="0" applyFont="1" applyFill="1" applyBorder="1" applyAlignment="1">
      <alignment horizontal="center" vertical="top" wrapText="1"/>
    </xf>
    <xf numFmtId="0" fontId="17" fillId="11" borderId="1" xfId="0" applyFont="1" applyFill="1" applyBorder="1" applyAlignment="1">
      <alignment horizontal="left" vertical="top" wrapText="1"/>
    </xf>
    <xf numFmtId="0" fontId="17" fillId="2" borderId="1" xfId="0" applyFont="1" applyFill="1" applyBorder="1" applyAlignment="1">
      <alignment horizontal="center" vertical="top" wrapText="1"/>
    </xf>
    <xf numFmtId="0" fontId="17" fillId="2" borderId="1" xfId="0" applyFont="1" applyFill="1" applyBorder="1" applyAlignment="1">
      <alignment horizontal="left" vertical="top" wrapText="1"/>
    </xf>
    <xf numFmtId="0" fontId="17" fillId="2" borderId="1" xfId="0" applyFont="1" applyFill="1" applyBorder="1" applyAlignment="1">
      <alignment horizontal="center" vertical="top" wrapText="1"/>
    </xf>
    <xf numFmtId="0" fontId="17" fillId="2" borderId="1" xfId="0" applyFont="1" applyFill="1" applyBorder="1" applyAlignment="1">
      <alignment horizontal="left" vertical="top" wrapText="1"/>
    </xf>
    <xf numFmtId="0" fontId="17" fillId="2" borderId="1" xfId="0" applyFont="1" applyFill="1" applyBorder="1" applyAlignment="1">
      <alignment horizontal="left" vertical="top" wrapText="1"/>
    </xf>
    <xf numFmtId="0" fontId="17" fillId="2" borderId="1" xfId="0" applyFont="1" applyFill="1" applyBorder="1" applyAlignment="1">
      <alignment horizontal="center" vertical="top" wrapText="1"/>
    </xf>
    <xf numFmtId="0" fontId="17" fillId="2" borderId="1" xfId="0" applyFont="1" applyFill="1" applyBorder="1" applyAlignment="1">
      <alignment horizontal="left" vertical="top" wrapText="1"/>
    </xf>
    <xf numFmtId="0" fontId="13" fillId="0" borderId="0" xfId="0" applyFont="1" applyAlignment="1">
      <alignment horizontal="center"/>
    </xf>
    <xf numFmtId="0" fontId="28" fillId="0" borderId="0" xfId="0" applyFont="1" applyAlignment="1">
      <alignment horizontal="center"/>
    </xf>
    <xf numFmtId="0" fontId="28" fillId="0" borderId="6" xfId="0" applyFont="1" applyFill="1" applyBorder="1" applyAlignment="1">
      <alignment horizontal="center" vertical="center"/>
    </xf>
    <xf numFmtId="0" fontId="28" fillId="0" borderId="7" xfId="0" applyFont="1" applyFill="1" applyBorder="1" applyAlignment="1">
      <alignment horizontal="center" vertical="center"/>
    </xf>
    <xf numFmtId="0" fontId="28" fillId="0" borderId="8" xfId="0" applyFont="1" applyFill="1" applyBorder="1" applyAlignment="1">
      <alignment horizontal="center" vertical="center"/>
    </xf>
    <xf numFmtId="0" fontId="28" fillId="0" borderId="14" xfId="0" applyFont="1" applyBorder="1" applyAlignment="1">
      <alignment horizontal="center" vertical="center"/>
    </xf>
    <xf numFmtId="0" fontId="28"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4" xfId="0" applyFont="1" applyBorder="1" applyAlignment="1">
      <alignment horizontal="center" vertical="center"/>
    </xf>
    <xf numFmtId="0" fontId="13" fillId="0" borderId="3" xfId="0" applyFont="1" applyBorder="1" applyAlignment="1">
      <alignment horizontal="center" vertical="center"/>
    </xf>
    <xf numFmtId="0" fontId="13" fillId="0" borderId="2" xfId="0" applyFont="1" applyBorder="1" applyAlignment="1">
      <alignment horizontal="center" vertical="center"/>
    </xf>
    <xf numFmtId="0" fontId="28" fillId="0" borderId="2" xfId="0" applyFont="1" applyFill="1" applyBorder="1" applyAlignment="1">
      <alignment horizontal="center" vertical="center"/>
    </xf>
    <xf numFmtId="0" fontId="28" fillId="0" borderId="4" xfId="0" applyFont="1" applyFill="1" applyBorder="1" applyAlignment="1">
      <alignment horizontal="center" vertical="center"/>
    </xf>
    <xf numFmtId="0" fontId="28" fillId="0" borderId="3" xfId="0" applyFont="1" applyFill="1" applyBorder="1" applyAlignment="1">
      <alignment horizontal="center" vertical="center"/>
    </xf>
    <xf numFmtId="0" fontId="29" fillId="0" borderId="2" xfId="0" quotePrefix="1" applyFont="1" applyBorder="1" applyAlignment="1">
      <alignment horizontal="center" vertical="center"/>
    </xf>
    <xf numFmtId="0" fontId="29" fillId="0" borderId="4" xfId="0" quotePrefix="1" applyFont="1" applyBorder="1" applyAlignment="1">
      <alignment horizontal="center" vertical="center"/>
    </xf>
    <xf numFmtId="0" fontId="29" fillId="0" borderId="3" xfId="0" quotePrefix="1" applyFont="1" applyBorder="1" applyAlignment="1">
      <alignment horizontal="center" vertical="center"/>
    </xf>
    <xf numFmtId="0" fontId="28" fillId="0" borderId="16" xfId="0" applyFont="1" applyFill="1" applyBorder="1" applyAlignment="1">
      <alignment horizontal="center" vertical="center"/>
    </xf>
    <xf numFmtId="0" fontId="29" fillId="0" borderId="16" xfId="0" quotePrefix="1" applyFont="1" applyBorder="1" applyAlignment="1">
      <alignment horizontal="center" vertical="center"/>
    </xf>
    <xf numFmtId="0" fontId="29" fillId="0" borderId="2" xfId="0" quotePrefix="1" applyFont="1" applyBorder="1" applyAlignment="1">
      <alignment horizontal="center" vertical="center" wrapText="1"/>
    </xf>
    <xf numFmtId="0" fontId="29" fillId="0" borderId="4" xfId="0" quotePrefix="1" applyFont="1" applyBorder="1" applyAlignment="1">
      <alignment horizontal="center" vertical="center" wrapText="1"/>
    </xf>
    <xf numFmtId="0" fontId="29" fillId="0" borderId="3" xfId="0" quotePrefix="1" applyFont="1" applyBorder="1" applyAlignment="1">
      <alignment horizontal="center" vertical="center" wrapText="1"/>
    </xf>
    <xf numFmtId="0" fontId="28" fillId="0" borderId="1" xfId="0" applyFont="1" applyFill="1" applyBorder="1" applyAlignment="1">
      <alignment horizontal="center" vertical="center"/>
    </xf>
    <xf numFmtId="0" fontId="29" fillId="0" borderId="1" xfId="0" quotePrefix="1" applyFont="1" applyBorder="1" applyAlignment="1">
      <alignment horizontal="center" vertical="center"/>
    </xf>
    <xf numFmtId="0" fontId="27" fillId="11" borderId="6" xfId="0" applyFont="1" applyFill="1" applyBorder="1" applyAlignment="1">
      <alignment horizontal="center"/>
    </xf>
    <xf numFmtId="0" fontId="27" fillId="11" borderId="8" xfId="0" applyFont="1" applyFill="1" applyBorder="1" applyAlignment="1">
      <alignment horizontal="center"/>
    </xf>
    <xf numFmtId="0" fontId="27" fillId="11" borderId="7" xfId="0" applyFont="1" applyFill="1"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9" xfId="0" applyBorder="1" applyAlignment="1">
      <alignment horizontal="center"/>
    </xf>
    <xf numFmtId="0" fontId="0" fillId="0" borderId="10" xfId="0" applyBorder="1" applyAlignment="1">
      <alignment horizontal="center" vertical="center"/>
    </xf>
    <xf numFmtId="0" fontId="0" fillId="0" borderId="12" xfId="0" applyBorder="1" applyAlignment="1">
      <alignment horizontal="center" vertical="center"/>
    </xf>
    <xf numFmtId="0" fontId="27" fillId="15" borderId="6" xfId="0" applyFont="1" applyFill="1" applyBorder="1" applyAlignment="1">
      <alignment horizontal="center"/>
    </xf>
    <xf numFmtId="0" fontId="27" fillId="15" borderId="7" xfId="0" applyFont="1" applyFill="1" applyBorder="1" applyAlignment="1">
      <alignment horizontal="center"/>
    </xf>
    <xf numFmtId="0" fontId="27" fillId="15" borderId="8" xfId="0" applyFont="1" applyFill="1" applyBorder="1" applyAlignment="1">
      <alignment horizontal="center"/>
    </xf>
    <xf numFmtId="0" fontId="18" fillId="2" borderId="1" xfId="0" applyFont="1" applyFill="1" applyBorder="1" applyAlignment="1">
      <alignment horizontal="center" vertical="center" wrapText="1"/>
    </xf>
    <xf numFmtId="0" fontId="18" fillId="2" borderId="1" xfId="0" applyFont="1" applyFill="1" applyBorder="1" applyAlignment="1">
      <alignment horizontal="center" vertical="center"/>
    </xf>
    <xf numFmtId="0" fontId="3" fillId="0" borderId="1" xfId="2" applyFont="1" applyBorder="1" applyAlignment="1">
      <alignment horizontal="center" vertical="center"/>
    </xf>
    <xf numFmtId="0" fontId="17" fillId="2" borderId="2" xfId="0" applyFont="1" applyFill="1" applyBorder="1" applyAlignment="1">
      <alignment horizontal="center" vertical="top" wrapText="1"/>
    </xf>
    <xf numFmtId="0" fontId="17" fillId="2" borderId="3" xfId="0" applyFont="1" applyFill="1" applyBorder="1" applyAlignment="1">
      <alignment horizontal="center" vertical="top" wrapText="1"/>
    </xf>
    <xf numFmtId="0" fontId="18" fillId="10" borderId="1" xfId="0" applyFont="1" applyFill="1" applyBorder="1" applyAlignment="1">
      <alignment horizontal="center" vertical="center" wrapText="1"/>
    </xf>
    <xf numFmtId="0" fontId="17" fillId="4" borderId="1" xfId="0" applyFont="1" applyFill="1" applyBorder="1" applyAlignment="1">
      <alignment horizontal="center" vertical="top" wrapText="1"/>
    </xf>
    <xf numFmtId="0" fontId="17" fillId="4" borderId="1" xfId="0" applyFont="1" applyFill="1" applyBorder="1" applyAlignment="1">
      <alignment horizontal="left" vertical="top" wrapText="1"/>
    </xf>
    <xf numFmtId="0" fontId="17" fillId="2" borderId="2" xfId="0" applyFont="1" applyFill="1" applyBorder="1" applyAlignment="1">
      <alignment horizontal="left" vertical="top" wrapText="1"/>
    </xf>
    <xf numFmtId="0" fontId="17" fillId="2" borderId="3" xfId="0" applyFont="1" applyFill="1" applyBorder="1" applyAlignment="1">
      <alignment horizontal="left" vertical="top" wrapText="1"/>
    </xf>
    <xf numFmtId="0" fontId="19" fillId="4" borderId="1" xfId="0" applyFont="1" applyFill="1" applyBorder="1" applyAlignment="1">
      <alignment horizontal="left" vertical="top" wrapText="1"/>
    </xf>
    <xf numFmtId="0" fontId="17" fillId="2" borderId="1" xfId="0" applyFont="1" applyFill="1" applyBorder="1" applyAlignment="1">
      <alignment horizontal="center" vertical="top" wrapText="1"/>
    </xf>
    <xf numFmtId="0" fontId="17" fillId="2" borderId="1" xfId="0" applyFont="1" applyFill="1" applyBorder="1" applyAlignment="1">
      <alignment horizontal="left" vertical="top" wrapText="1"/>
    </xf>
    <xf numFmtId="0" fontId="17" fillId="5" borderId="2" xfId="0" applyFont="1" applyFill="1" applyBorder="1" applyAlignment="1">
      <alignment horizontal="left" vertical="top" wrapText="1"/>
    </xf>
    <xf numFmtId="0" fontId="17" fillId="5" borderId="3" xfId="0" applyFont="1" applyFill="1" applyBorder="1" applyAlignment="1">
      <alignment horizontal="left" vertical="top" wrapText="1"/>
    </xf>
    <xf numFmtId="0" fontId="17" fillId="4" borderId="2" xfId="0" applyFont="1" applyFill="1" applyBorder="1" applyAlignment="1">
      <alignment horizontal="center" vertical="top" wrapText="1"/>
    </xf>
    <xf numFmtId="0" fontId="17" fillId="4" borderId="3" xfId="0" applyFont="1" applyFill="1" applyBorder="1" applyAlignment="1">
      <alignment horizontal="center" vertical="top" wrapText="1"/>
    </xf>
    <xf numFmtId="0" fontId="17" fillId="2" borderId="1" xfId="0" applyFont="1" applyFill="1" applyBorder="1" applyAlignment="1">
      <alignment horizontal="center" vertical="center" wrapText="1"/>
    </xf>
    <xf numFmtId="0" fontId="17" fillId="5" borderId="2" xfId="0" applyFont="1" applyFill="1" applyBorder="1" applyAlignment="1">
      <alignment horizontal="center" vertical="top" wrapText="1"/>
    </xf>
    <xf numFmtId="0" fontId="17" fillId="5" borderId="3" xfId="0" applyFont="1" applyFill="1" applyBorder="1" applyAlignment="1">
      <alignment horizontal="center" vertical="top" wrapText="1"/>
    </xf>
    <xf numFmtId="0" fontId="17" fillId="2" borderId="4" xfId="0" applyFont="1" applyFill="1" applyBorder="1" applyAlignment="1">
      <alignment horizontal="center" vertical="top" wrapText="1"/>
    </xf>
    <xf numFmtId="0" fontId="17" fillId="2" borderId="4" xfId="0" applyFont="1" applyFill="1" applyBorder="1" applyAlignment="1">
      <alignment horizontal="left" vertical="top" wrapText="1"/>
    </xf>
    <xf numFmtId="0" fontId="17" fillId="2" borderId="1" xfId="0" applyFont="1" applyFill="1" applyBorder="1" applyAlignment="1">
      <alignment horizontal="center" vertical="top"/>
    </xf>
    <xf numFmtId="0" fontId="17" fillId="4" borderId="1" xfId="0" applyFont="1" applyFill="1" applyBorder="1" applyAlignment="1">
      <alignment horizontal="center" vertical="center" wrapText="1"/>
    </xf>
    <xf numFmtId="0" fontId="17" fillId="13" borderId="1" xfId="0" applyFont="1" applyFill="1" applyBorder="1" applyAlignment="1">
      <alignment horizontal="center" vertical="top" wrapText="1"/>
    </xf>
    <xf numFmtId="0" fontId="17" fillId="4" borderId="2" xfId="0" applyFont="1" applyFill="1" applyBorder="1" applyAlignment="1">
      <alignment horizontal="left" vertical="top" wrapText="1"/>
    </xf>
    <xf numFmtId="0" fontId="17" fillId="4" borderId="4" xfId="0" applyFont="1" applyFill="1" applyBorder="1" applyAlignment="1">
      <alignment horizontal="left" vertical="top" wrapText="1"/>
    </xf>
    <xf numFmtId="0" fontId="17" fillId="4" borderId="3" xfId="0" applyFont="1" applyFill="1" applyBorder="1" applyAlignment="1">
      <alignment horizontal="left" vertical="top" wrapText="1"/>
    </xf>
    <xf numFmtId="0" fontId="17" fillId="4" borderId="4" xfId="0" applyFont="1" applyFill="1" applyBorder="1" applyAlignment="1">
      <alignment horizontal="center" vertical="top" wrapText="1"/>
    </xf>
    <xf numFmtId="9" fontId="17" fillId="2" borderId="1" xfId="0" applyNumberFormat="1" applyFont="1" applyFill="1" applyBorder="1" applyAlignment="1">
      <alignment horizontal="center" vertical="top" wrapText="1"/>
    </xf>
    <xf numFmtId="0" fontId="17" fillId="11" borderId="1" xfId="0" applyFont="1" applyFill="1" applyBorder="1" applyAlignment="1">
      <alignment horizontal="center" vertical="top" wrapText="1"/>
    </xf>
    <xf numFmtId="0" fontId="17" fillId="11" borderId="1" xfId="0" applyFont="1" applyFill="1" applyBorder="1" applyAlignment="1">
      <alignment horizontal="left" vertical="top" wrapText="1"/>
    </xf>
    <xf numFmtId="0" fontId="18" fillId="2" borderId="2"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0" fillId="2" borderId="1" xfId="0" applyFont="1" applyFill="1" applyBorder="1" applyAlignment="1">
      <alignment horizontal="center" vertical="top" wrapText="1"/>
    </xf>
    <xf numFmtId="0" fontId="10" fillId="2" borderId="1" xfId="0" applyFont="1" applyFill="1" applyBorder="1" applyAlignment="1">
      <alignment horizontal="left" vertical="top" wrapText="1"/>
    </xf>
    <xf numFmtId="0" fontId="10" fillId="2" borderId="2" xfId="0" applyFont="1" applyFill="1" applyBorder="1" applyAlignment="1">
      <alignment horizontal="center" vertical="top" wrapText="1"/>
    </xf>
    <xf numFmtId="0" fontId="10" fillId="2" borderId="3" xfId="0" applyFont="1" applyFill="1" applyBorder="1" applyAlignment="1">
      <alignment horizontal="center" vertical="top" wrapText="1"/>
    </xf>
    <xf numFmtId="0" fontId="10" fillId="7" borderId="1" xfId="0" applyFont="1" applyFill="1" applyBorder="1" applyAlignment="1">
      <alignment horizontal="center" vertical="top" wrapText="1"/>
    </xf>
    <xf numFmtId="0" fontId="10" fillId="2" borderId="1" xfId="0" applyFont="1" applyFill="1" applyBorder="1" applyAlignment="1">
      <alignment horizontal="center" vertical="top"/>
    </xf>
    <xf numFmtId="9" fontId="10" fillId="2" borderId="1" xfId="0" applyNumberFormat="1" applyFont="1" applyFill="1" applyBorder="1" applyAlignment="1">
      <alignment horizontal="center" vertical="top" wrapText="1"/>
    </xf>
    <xf numFmtId="0" fontId="10" fillId="2" borderId="1" xfId="0" applyFont="1" applyFill="1" applyBorder="1" applyAlignment="1">
      <alignment horizontal="center" vertical="center" wrapText="1"/>
    </xf>
    <xf numFmtId="0" fontId="10" fillId="8" borderId="1" xfId="0" applyFont="1" applyFill="1" applyBorder="1" applyAlignment="1">
      <alignment horizontal="center" vertical="top" wrapText="1"/>
    </xf>
    <xf numFmtId="0" fontId="10" fillId="8" borderId="1" xfId="0" applyFont="1" applyFill="1" applyBorder="1" applyAlignment="1">
      <alignment horizontal="left" vertical="top" wrapText="1"/>
    </xf>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8" fillId="0" borderId="1" xfId="2" applyFont="1" applyBorder="1" applyAlignment="1">
      <alignment horizontal="center" vertical="center"/>
    </xf>
  </cellXfs>
  <cellStyles count="4">
    <cellStyle name="Comma [0]" xfId="1" builtinId="6"/>
    <cellStyle name="Normal" xfId="0" builtinId="0"/>
    <cellStyle name="Normal 2 2" xfId="3"/>
    <cellStyle name="Normal 3" xfId="2"/>
  </cellStyles>
  <dxfs count="0"/>
  <tableStyles count="0" defaultTableStyle="TableStyleMedium2" defaultPivotStyle="PivotStyleLight16"/>
  <colors>
    <mruColors>
      <color rgb="FFE5ADDA"/>
      <color rgb="FFFF99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390</xdr:row>
      <xdr:rowOff>0</xdr:rowOff>
    </xdr:from>
    <xdr:to>
      <xdr:col>2</xdr:col>
      <xdr:colOff>3086100</xdr:colOff>
      <xdr:row>393</xdr:row>
      <xdr:rowOff>150841</xdr:rowOff>
    </xdr:to>
    <xdr:sp macro="" textlink="">
      <xdr:nvSpPr>
        <xdr:cNvPr id="2" name="Rectangle 1">
          <a:extLst>
            <a:ext uri="{FF2B5EF4-FFF2-40B4-BE49-F238E27FC236}">
              <a16:creationId xmlns:a16="http://schemas.microsoft.com/office/drawing/2014/main" xmlns="" id="{11422326-70A8-4CB6-9651-41E273E73A57}"/>
            </a:ext>
          </a:extLst>
        </xdr:cNvPr>
        <xdr:cNvSpPr>
          <a:spLocks noChangeArrowheads="1"/>
        </xdr:cNvSpPr>
      </xdr:nvSpPr>
      <xdr:spPr bwMode="auto">
        <a:xfrm>
          <a:off x="0" y="281406600"/>
          <a:ext cx="4629150" cy="836641"/>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upright="1">
          <a:noAutofit/>
        </a:bodyPr>
        <a:lstStyle/>
        <a:p>
          <a:pPr>
            <a:lnSpc>
              <a:spcPct val="107000"/>
            </a:lnSpc>
            <a:spcAft>
              <a:spcPts val="0"/>
            </a:spcAft>
          </a:pPr>
          <a:r>
            <a:rPr lang="id-ID" sz="1200" u="sng">
              <a:effectLst/>
              <a:latin typeface="Bookman Old Style" panose="02050604050505020204" pitchFamily="18" charset="0"/>
              <a:ea typeface="Times New Roman" panose="02020603050405020304" pitchFamily="18" charset="0"/>
              <a:cs typeface="Times New Roman" panose="02020603050405020304" pitchFamily="18" charset="0"/>
            </a:rPr>
            <a:t>Keterangan</a:t>
          </a:r>
          <a:r>
            <a:rPr lang="id-ID" sz="1200">
              <a:effectLst/>
              <a:latin typeface="Bookman Old Style" panose="02050604050505020204" pitchFamily="18" charset="0"/>
              <a:ea typeface="Times New Roman" panose="02020603050405020304" pitchFamily="18" charset="0"/>
              <a:cs typeface="Times New Roman" panose="02020603050405020304" pitchFamily="18" charset="0"/>
            </a:rPr>
            <a:t>:</a:t>
          </a:r>
          <a:endParaRPr lang="id-ID" sz="11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0"/>
            </a:spcAft>
          </a:pPr>
          <a:r>
            <a:rPr lang="id-ID" sz="1200">
              <a:effectLst/>
              <a:latin typeface="Bookman Old Style" panose="02050604050505020204" pitchFamily="18" charset="0"/>
              <a:ea typeface="Times New Roman" panose="02020603050405020304" pitchFamily="18" charset="0"/>
              <a:cs typeface="Times New Roman" panose="02020603050405020304" pitchFamily="18" charset="0"/>
            </a:rPr>
            <a:t>PM (</a:t>
          </a:r>
          <a:r>
            <a:rPr lang="id-ID" sz="1200" i="1">
              <a:effectLst/>
              <a:latin typeface="Bookman Old Style" panose="02050604050505020204" pitchFamily="18" charset="0"/>
              <a:ea typeface="Times New Roman" panose="02020603050405020304" pitchFamily="18" charset="0"/>
              <a:cs typeface="Times New Roman" panose="02020603050405020304" pitchFamily="18" charset="0"/>
            </a:rPr>
            <a:t>Pre Memory </a:t>
          </a:r>
          <a:r>
            <a:rPr lang="id-ID" sz="1200">
              <a:effectLst/>
              <a:latin typeface="Bookman Old Style" panose="02050604050505020204" pitchFamily="18" charset="0"/>
              <a:ea typeface="Times New Roman" panose="02020603050405020304" pitchFamily="18" charset="0"/>
              <a:cs typeface="Times New Roman" panose="02020603050405020304" pitchFamily="18" charset="0"/>
            </a:rPr>
            <a:t>= Tidak disusun target)</a:t>
          </a:r>
          <a:endParaRPr lang="id-ID" sz="11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0"/>
            </a:spcAft>
          </a:pPr>
          <a:r>
            <a:rPr lang="id-ID" sz="1200">
              <a:effectLst/>
              <a:latin typeface="Bookman Old Style" panose="02050604050505020204" pitchFamily="18" charset="0"/>
              <a:ea typeface="Times New Roman" panose="02020603050405020304" pitchFamily="18" charset="0"/>
              <a:cs typeface="Times New Roman" panose="02020603050405020304" pitchFamily="18" charset="0"/>
            </a:rPr>
            <a:t>NA (</a:t>
          </a:r>
          <a:r>
            <a:rPr lang="id-ID" sz="1200" i="1">
              <a:effectLst/>
              <a:latin typeface="Bookman Old Style" panose="02050604050505020204" pitchFamily="18" charset="0"/>
              <a:ea typeface="Times New Roman" panose="02020603050405020304" pitchFamily="18" charset="0"/>
              <a:cs typeface="Times New Roman" panose="02020603050405020304" pitchFamily="18" charset="0"/>
            </a:rPr>
            <a:t>Not Available </a:t>
          </a:r>
          <a:r>
            <a:rPr lang="id-ID" sz="1200">
              <a:effectLst/>
              <a:latin typeface="Bookman Old Style" panose="02050604050505020204" pitchFamily="18" charset="0"/>
              <a:ea typeface="Times New Roman" panose="02020603050405020304" pitchFamily="18" charset="0"/>
              <a:cs typeface="Times New Roman" panose="02020603050405020304" pitchFamily="18" charset="0"/>
            </a:rPr>
            <a:t>= Data tidak tersedia)</a:t>
          </a:r>
          <a:endParaRPr lang="id-ID"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390</xdr:row>
      <xdr:rowOff>0</xdr:rowOff>
    </xdr:from>
    <xdr:to>
      <xdr:col>2</xdr:col>
      <xdr:colOff>3086100</xdr:colOff>
      <xdr:row>393</xdr:row>
      <xdr:rowOff>150841</xdr:rowOff>
    </xdr:to>
    <xdr:sp macro="" textlink="">
      <xdr:nvSpPr>
        <xdr:cNvPr id="2" name="Rectangle 1">
          <a:extLst>
            <a:ext uri="{FF2B5EF4-FFF2-40B4-BE49-F238E27FC236}">
              <a16:creationId xmlns:a16="http://schemas.microsoft.com/office/drawing/2014/main" xmlns="" id="{11422326-70A8-4CB6-9651-41E273E73A57}"/>
            </a:ext>
          </a:extLst>
        </xdr:cNvPr>
        <xdr:cNvSpPr>
          <a:spLocks noChangeArrowheads="1"/>
        </xdr:cNvSpPr>
      </xdr:nvSpPr>
      <xdr:spPr bwMode="auto">
        <a:xfrm>
          <a:off x="0" y="282463336"/>
          <a:ext cx="4681987" cy="823701"/>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upright="1">
          <a:noAutofit/>
        </a:bodyPr>
        <a:lstStyle/>
        <a:p>
          <a:pPr>
            <a:lnSpc>
              <a:spcPct val="107000"/>
            </a:lnSpc>
            <a:spcAft>
              <a:spcPts val="0"/>
            </a:spcAft>
          </a:pPr>
          <a:r>
            <a:rPr lang="id-ID" sz="1200" u="sng">
              <a:effectLst/>
              <a:latin typeface="Bookman Old Style" panose="02050604050505020204" pitchFamily="18" charset="0"/>
              <a:ea typeface="Times New Roman" panose="02020603050405020304" pitchFamily="18" charset="0"/>
              <a:cs typeface="Times New Roman" panose="02020603050405020304" pitchFamily="18" charset="0"/>
            </a:rPr>
            <a:t>Keterangan</a:t>
          </a:r>
          <a:r>
            <a:rPr lang="id-ID" sz="1200">
              <a:effectLst/>
              <a:latin typeface="Bookman Old Style" panose="02050604050505020204" pitchFamily="18" charset="0"/>
              <a:ea typeface="Times New Roman" panose="02020603050405020304" pitchFamily="18" charset="0"/>
              <a:cs typeface="Times New Roman" panose="02020603050405020304" pitchFamily="18" charset="0"/>
            </a:rPr>
            <a:t>:</a:t>
          </a:r>
          <a:endParaRPr lang="id-ID" sz="11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0"/>
            </a:spcAft>
          </a:pPr>
          <a:r>
            <a:rPr lang="id-ID" sz="1200">
              <a:effectLst/>
              <a:latin typeface="Bookman Old Style" panose="02050604050505020204" pitchFamily="18" charset="0"/>
              <a:ea typeface="Times New Roman" panose="02020603050405020304" pitchFamily="18" charset="0"/>
              <a:cs typeface="Times New Roman" panose="02020603050405020304" pitchFamily="18" charset="0"/>
            </a:rPr>
            <a:t>PM (</a:t>
          </a:r>
          <a:r>
            <a:rPr lang="id-ID" sz="1200" i="1">
              <a:effectLst/>
              <a:latin typeface="Bookman Old Style" panose="02050604050505020204" pitchFamily="18" charset="0"/>
              <a:ea typeface="Times New Roman" panose="02020603050405020304" pitchFamily="18" charset="0"/>
              <a:cs typeface="Times New Roman" panose="02020603050405020304" pitchFamily="18" charset="0"/>
            </a:rPr>
            <a:t>Pre Memory </a:t>
          </a:r>
          <a:r>
            <a:rPr lang="id-ID" sz="1200">
              <a:effectLst/>
              <a:latin typeface="Bookman Old Style" panose="02050604050505020204" pitchFamily="18" charset="0"/>
              <a:ea typeface="Times New Roman" panose="02020603050405020304" pitchFamily="18" charset="0"/>
              <a:cs typeface="Times New Roman" panose="02020603050405020304" pitchFamily="18" charset="0"/>
            </a:rPr>
            <a:t>= Tidak disusun target)</a:t>
          </a:r>
          <a:endParaRPr lang="id-ID" sz="11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0"/>
            </a:spcAft>
          </a:pPr>
          <a:r>
            <a:rPr lang="id-ID" sz="1200">
              <a:effectLst/>
              <a:latin typeface="Bookman Old Style" panose="02050604050505020204" pitchFamily="18" charset="0"/>
              <a:ea typeface="Times New Roman" panose="02020603050405020304" pitchFamily="18" charset="0"/>
              <a:cs typeface="Times New Roman" panose="02020603050405020304" pitchFamily="18" charset="0"/>
            </a:rPr>
            <a:t>NA (</a:t>
          </a:r>
          <a:r>
            <a:rPr lang="id-ID" sz="1200" i="1">
              <a:effectLst/>
              <a:latin typeface="Bookman Old Style" panose="02050604050505020204" pitchFamily="18" charset="0"/>
              <a:ea typeface="Times New Roman" panose="02020603050405020304" pitchFamily="18" charset="0"/>
              <a:cs typeface="Times New Roman" panose="02020603050405020304" pitchFamily="18" charset="0"/>
            </a:rPr>
            <a:t>Not Available </a:t>
          </a:r>
          <a:r>
            <a:rPr lang="id-ID" sz="1200">
              <a:effectLst/>
              <a:latin typeface="Bookman Old Style" panose="02050604050505020204" pitchFamily="18" charset="0"/>
              <a:ea typeface="Times New Roman" panose="02020603050405020304" pitchFamily="18" charset="0"/>
              <a:cs typeface="Times New Roman" panose="02020603050405020304" pitchFamily="18" charset="0"/>
            </a:rPr>
            <a:t>= Data tidak tersedia)</a:t>
          </a:r>
          <a:endParaRPr lang="id-ID"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25</xdr:col>
      <xdr:colOff>351367</xdr:colOff>
      <xdr:row>5</xdr:row>
      <xdr:rowOff>42334</xdr:rowOff>
    </xdr:from>
    <xdr:to>
      <xdr:col>25</xdr:col>
      <xdr:colOff>637117</xdr:colOff>
      <xdr:row>5</xdr:row>
      <xdr:rowOff>328084</xdr:rowOff>
    </xdr:to>
    <xdr:sp macro="" textlink="">
      <xdr:nvSpPr>
        <xdr:cNvPr id="2" name="Oval 1">
          <a:extLst>
            <a:ext uri="{FF2B5EF4-FFF2-40B4-BE49-F238E27FC236}">
              <a16:creationId xmlns:a16="http://schemas.microsoft.com/office/drawing/2014/main" xmlns="" id="{02E429C2-BC1E-4279-9454-98CF79DFC54E}"/>
            </a:ext>
          </a:extLst>
        </xdr:cNvPr>
        <xdr:cNvSpPr/>
      </xdr:nvSpPr>
      <xdr:spPr>
        <a:xfrm>
          <a:off x="19240500" y="1080559"/>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397933</xdr:colOff>
      <xdr:row>6</xdr:row>
      <xdr:rowOff>57149</xdr:rowOff>
    </xdr:from>
    <xdr:to>
      <xdr:col>25</xdr:col>
      <xdr:colOff>683683</xdr:colOff>
      <xdr:row>6</xdr:row>
      <xdr:rowOff>342899</xdr:rowOff>
    </xdr:to>
    <xdr:sp macro="" textlink="">
      <xdr:nvSpPr>
        <xdr:cNvPr id="3" name="Isosceles Triangle 2">
          <a:extLst>
            <a:ext uri="{FF2B5EF4-FFF2-40B4-BE49-F238E27FC236}">
              <a16:creationId xmlns:a16="http://schemas.microsoft.com/office/drawing/2014/main" xmlns="" id="{86979D61-82CE-4C4D-9F68-E85A5487BFD5}"/>
            </a:ext>
          </a:extLst>
        </xdr:cNvPr>
        <xdr:cNvSpPr/>
      </xdr:nvSpPr>
      <xdr:spPr>
        <a:xfrm rot="5400000">
          <a:off x="19097625" y="2228849"/>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368150</xdr:colOff>
      <xdr:row>154</xdr:row>
      <xdr:rowOff>83915</xdr:rowOff>
    </xdr:from>
    <xdr:to>
      <xdr:col>25</xdr:col>
      <xdr:colOff>653900</xdr:colOff>
      <xdr:row>154</xdr:row>
      <xdr:rowOff>370875</xdr:rowOff>
    </xdr:to>
    <xdr:sp macro="" textlink="">
      <xdr:nvSpPr>
        <xdr:cNvPr id="4" name="Rectangle 3">
          <a:extLst>
            <a:ext uri="{FF2B5EF4-FFF2-40B4-BE49-F238E27FC236}">
              <a16:creationId xmlns:a16="http://schemas.microsoft.com/office/drawing/2014/main" xmlns="" id="{2FDE888A-1A51-404A-8174-A6F0A4A2010E}"/>
            </a:ext>
          </a:extLst>
        </xdr:cNvPr>
        <xdr:cNvSpPr/>
      </xdr:nvSpPr>
      <xdr:spPr>
        <a:xfrm rot="5400000">
          <a:off x="19097020" y="148093495"/>
          <a:ext cx="28696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380850</xdr:colOff>
      <xdr:row>167</xdr:row>
      <xdr:rowOff>107348</xdr:rowOff>
    </xdr:from>
    <xdr:to>
      <xdr:col>25</xdr:col>
      <xdr:colOff>666600</xdr:colOff>
      <xdr:row>167</xdr:row>
      <xdr:rowOff>393098</xdr:rowOff>
    </xdr:to>
    <xdr:sp macro="" textlink="">
      <xdr:nvSpPr>
        <xdr:cNvPr id="5" name="Oval 4">
          <a:extLst>
            <a:ext uri="{FF2B5EF4-FFF2-40B4-BE49-F238E27FC236}">
              <a16:creationId xmlns:a16="http://schemas.microsoft.com/office/drawing/2014/main" xmlns="" id="{77A76A9E-FD69-4EF6-B6BF-BFAFD8270347}"/>
            </a:ext>
          </a:extLst>
        </xdr:cNvPr>
        <xdr:cNvSpPr/>
      </xdr:nvSpPr>
      <xdr:spPr>
        <a:xfrm>
          <a:off x="19240500" y="154459973"/>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317501</xdr:colOff>
      <xdr:row>37</xdr:row>
      <xdr:rowOff>61383</xdr:rowOff>
    </xdr:from>
    <xdr:to>
      <xdr:col>25</xdr:col>
      <xdr:colOff>603251</xdr:colOff>
      <xdr:row>37</xdr:row>
      <xdr:rowOff>347133</xdr:rowOff>
    </xdr:to>
    <xdr:sp macro="" textlink="">
      <xdr:nvSpPr>
        <xdr:cNvPr id="6" name="Rectangle 5">
          <a:extLst>
            <a:ext uri="{FF2B5EF4-FFF2-40B4-BE49-F238E27FC236}">
              <a16:creationId xmlns:a16="http://schemas.microsoft.com/office/drawing/2014/main" xmlns="" id="{EA2DA983-FDF9-4197-BCEF-F6672540A95A}"/>
            </a:ext>
          </a:extLst>
        </xdr:cNvPr>
        <xdr:cNvSpPr/>
      </xdr:nvSpPr>
      <xdr:spPr>
        <a:xfrm rot="5400000">
          <a:off x="19097625" y="29407908"/>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402167</xdr:colOff>
      <xdr:row>7</xdr:row>
      <xdr:rowOff>63500</xdr:rowOff>
    </xdr:from>
    <xdr:to>
      <xdr:col>25</xdr:col>
      <xdr:colOff>687917</xdr:colOff>
      <xdr:row>7</xdr:row>
      <xdr:rowOff>349250</xdr:rowOff>
    </xdr:to>
    <xdr:sp macro="" textlink="">
      <xdr:nvSpPr>
        <xdr:cNvPr id="7" name="Isosceles Triangle 6">
          <a:extLst>
            <a:ext uri="{FF2B5EF4-FFF2-40B4-BE49-F238E27FC236}">
              <a16:creationId xmlns:a16="http://schemas.microsoft.com/office/drawing/2014/main" xmlns="" id="{E8ABE6FD-A85A-4AB7-83F8-C513179E7116}"/>
            </a:ext>
          </a:extLst>
        </xdr:cNvPr>
        <xdr:cNvSpPr/>
      </xdr:nvSpPr>
      <xdr:spPr>
        <a:xfrm rot="5400000">
          <a:off x="19097625" y="323532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391583</xdr:colOff>
      <xdr:row>8</xdr:row>
      <xdr:rowOff>74083</xdr:rowOff>
    </xdr:from>
    <xdr:to>
      <xdr:col>25</xdr:col>
      <xdr:colOff>677333</xdr:colOff>
      <xdr:row>8</xdr:row>
      <xdr:rowOff>359833</xdr:rowOff>
    </xdr:to>
    <xdr:sp macro="" textlink="">
      <xdr:nvSpPr>
        <xdr:cNvPr id="8" name="Isosceles Triangle 7">
          <a:extLst>
            <a:ext uri="{FF2B5EF4-FFF2-40B4-BE49-F238E27FC236}">
              <a16:creationId xmlns:a16="http://schemas.microsoft.com/office/drawing/2014/main" xmlns="" id="{3119C343-5D6F-4B45-8CC6-51CD1A4E8C23}"/>
            </a:ext>
          </a:extLst>
        </xdr:cNvPr>
        <xdr:cNvSpPr/>
      </xdr:nvSpPr>
      <xdr:spPr>
        <a:xfrm rot="5400000">
          <a:off x="19097625" y="4427008"/>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349250</xdr:colOff>
      <xdr:row>10</xdr:row>
      <xdr:rowOff>42334</xdr:rowOff>
    </xdr:from>
    <xdr:to>
      <xdr:col>25</xdr:col>
      <xdr:colOff>635000</xdr:colOff>
      <xdr:row>10</xdr:row>
      <xdr:rowOff>328084</xdr:rowOff>
    </xdr:to>
    <xdr:sp macro="" textlink="">
      <xdr:nvSpPr>
        <xdr:cNvPr id="9" name="Rectangle 8">
          <a:extLst>
            <a:ext uri="{FF2B5EF4-FFF2-40B4-BE49-F238E27FC236}">
              <a16:creationId xmlns:a16="http://schemas.microsoft.com/office/drawing/2014/main" xmlns="" id="{06BCA920-B352-444A-B214-596167876D79}"/>
            </a:ext>
          </a:extLst>
        </xdr:cNvPr>
        <xdr:cNvSpPr/>
      </xdr:nvSpPr>
      <xdr:spPr>
        <a:xfrm rot="5400000">
          <a:off x="19097625" y="5081059"/>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381001</xdr:colOff>
      <xdr:row>11</xdr:row>
      <xdr:rowOff>84667</xdr:rowOff>
    </xdr:from>
    <xdr:to>
      <xdr:col>25</xdr:col>
      <xdr:colOff>666751</xdr:colOff>
      <xdr:row>11</xdr:row>
      <xdr:rowOff>370417</xdr:rowOff>
    </xdr:to>
    <xdr:sp macro="" textlink="">
      <xdr:nvSpPr>
        <xdr:cNvPr id="10" name="Isosceles Triangle 9">
          <a:extLst>
            <a:ext uri="{FF2B5EF4-FFF2-40B4-BE49-F238E27FC236}">
              <a16:creationId xmlns:a16="http://schemas.microsoft.com/office/drawing/2014/main" xmlns="" id="{757D3D8F-BEBC-486F-B4D4-14CBD4DDEDC5}"/>
            </a:ext>
          </a:extLst>
        </xdr:cNvPr>
        <xdr:cNvSpPr/>
      </xdr:nvSpPr>
      <xdr:spPr>
        <a:xfrm rot="5400000">
          <a:off x="19097625" y="6199717"/>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355600</xdr:colOff>
      <xdr:row>14</xdr:row>
      <xdr:rowOff>88901</xdr:rowOff>
    </xdr:from>
    <xdr:to>
      <xdr:col>25</xdr:col>
      <xdr:colOff>641350</xdr:colOff>
      <xdr:row>14</xdr:row>
      <xdr:rowOff>374651</xdr:rowOff>
    </xdr:to>
    <xdr:sp macro="" textlink="">
      <xdr:nvSpPr>
        <xdr:cNvPr id="11" name="Oval 10">
          <a:extLst>
            <a:ext uri="{FF2B5EF4-FFF2-40B4-BE49-F238E27FC236}">
              <a16:creationId xmlns:a16="http://schemas.microsoft.com/office/drawing/2014/main" xmlns="" id="{2EB1B196-687F-4801-9C0D-BD5A5D31BA65}"/>
            </a:ext>
          </a:extLst>
        </xdr:cNvPr>
        <xdr:cNvSpPr/>
      </xdr:nvSpPr>
      <xdr:spPr>
        <a:xfrm>
          <a:off x="19240500" y="9051926"/>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338667</xdr:colOff>
      <xdr:row>15</xdr:row>
      <xdr:rowOff>71967</xdr:rowOff>
    </xdr:from>
    <xdr:to>
      <xdr:col>25</xdr:col>
      <xdr:colOff>624417</xdr:colOff>
      <xdr:row>15</xdr:row>
      <xdr:rowOff>357717</xdr:rowOff>
    </xdr:to>
    <xdr:sp macro="" textlink="">
      <xdr:nvSpPr>
        <xdr:cNvPr id="12" name="Oval 11">
          <a:extLst>
            <a:ext uri="{FF2B5EF4-FFF2-40B4-BE49-F238E27FC236}">
              <a16:creationId xmlns:a16="http://schemas.microsoft.com/office/drawing/2014/main" xmlns="" id="{1978E785-49A1-40B0-9941-E4F24117BE4A}"/>
            </a:ext>
          </a:extLst>
        </xdr:cNvPr>
        <xdr:cNvSpPr/>
      </xdr:nvSpPr>
      <xdr:spPr>
        <a:xfrm>
          <a:off x="19240500" y="9825567"/>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349250</xdr:colOff>
      <xdr:row>16</xdr:row>
      <xdr:rowOff>63500</xdr:rowOff>
    </xdr:from>
    <xdr:to>
      <xdr:col>25</xdr:col>
      <xdr:colOff>635000</xdr:colOff>
      <xdr:row>16</xdr:row>
      <xdr:rowOff>349250</xdr:rowOff>
    </xdr:to>
    <xdr:sp macro="" textlink="">
      <xdr:nvSpPr>
        <xdr:cNvPr id="13" name="Oval 12">
          <a:extLst>
            <a:ext uri="{FF2B5EF4-FFF2-40B4-BE49-F238E27FC236}">
              <a16:creationId xmlns:a16="http://schemas.microsoft.com/office/drawing/2014/main" xmlns="" id="{E933AF37-2C1E-46E8-8391-FBC62A5CF8CB}"/>
            </a:ext>
          </a:extLst>
        </xdr:cNvPr>
        <xdr:cNvSpPr/>
      </xdr:nvSpPr>
      <xdr:spPr>
        <a:xfrm>
          <a:off x="19240500" y="10626725"/>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412750</xdr:colOff>
      <xdr:row>20</xdr:row>
      <xdr:rowOff>52917</xdr:rowOff>
    </xdr:from>
    <xdr:to>
      <xdr:col>25</xdr:col>
      <xdr:colOff>698500</xdr:colOff>
      <xdr:row>20</xdr:row>
      <xdr:rowOff>338667</xdr:rowOff>
    </xdr:to>
    <xdr:sp macro="" textlink="">
      <xdr:nvSpPr>
        <xdr:cNvPr id="14" name="Oval 13">
          <a:extLst>
            <a:ext uri="{FF2B5EF4-FFF2-40B4-BE49-F238E27FC236}">
              <a16:creationId xmlns:a16="http://schemas.microsoft.com/office/drawing/2014/main" xmlns="" id="{6530C88D-EFFB-4A7D-AB68-93BEE0AC6587}"/>
            </a:ext>
          </a:extLst>
        </xdr:cNvPr>
        <xdr:cNvSpPr/>
      </xdr:nvSpPr>
      <xdr:spPr>
        <a:xfrm>
          <a:off x="19240500" y="14197542"/>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423334</xdr:colOff>
      <xdr:row>23</xdr:row>
      <xdr:rowOff>116417</xdr:rowOff>
    </xdr:from>
    <xdr:to>
      <xdr:col>25</xdr:col>
      <xdr:colOff>709084</xdr:colOff>
      <xdr:row>23</xdr:row>
      <xdr:rowOff>402167</xdr:rowOff>
    </xdr:to>
    <xdr:sp macro="" textlink="">
      <xdr:nvSpPr>
        <xdr:cNvPr id="15" name="Isosceles Triangle 14">
          <a:extLst>
            <a:ext uri="{FF2B5EF4-FFF2-40B4-BE49-F238E27FC236}">
              <a16:creationId xmlns:a16="http://schemas.microsoft.com/office/drawing/2014/main" xmlns="" id="{55F09CBD-C569-401F-92B9-F8BC53993C4C}"/>
            </a:ext>
          </a:extLst>
        </xdr:cNvPr>
        <xdr:cNvSpPr/>
      </xdr:nvSpPr>
      <xdr:spPr>
        <a:xfrm rot="5400000">
          <a:off x="19097625" y="17518592"/>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433917</xdr:colOff>
      <xdr:row>24</xdr:row>
      <xdr:rowOff>95250</xdr:rowOff>
    </xdr:from>
    <xdr:to>
      <xdr:col>25</xdr:col>
      <xdr:colOff>719667</xdr:colOff>
      <xdr:row>24</xdr:row>
      <xdr:rowOff>381000</xdr:rowOff>
    </xdr:to>
    <xdr:sp macro="" textlink="">
      <xdr:nvSpPr>
        <xdr:cNvPr id="16" name="Isosceles Triangle 15">
          <a:extLst>
            <a:ext uri="{FF2B5EF4-FFF2-40B4-BE49-F238E27FC236}">
              <a16:creationId xmlns:a16="http://schemas.microsoft.com/office/drawing/2014/main" xmlns="" id="{9D286221-8EA0-49CD-8F52-1B0C372EB1EB}"/>
            </a:ext>
          </a:extLst>
        </xdr:cNvPr>
        <xdr:cNvSpPr/>
      </xdr:nvSpPr>
      <xdr:spPr>
        <a:xfrm rot="5400000">
          <a:off x="19097625" y="18230850"/>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412750</xdr:colOff>
      <xdr:row>28</xdr:row>
      <xdr:rowOff>52917</xdr:rowOff>
    </xdr:from>
    <xdr:to>
      <xdr:col>25</xdr:col>
      <xdr:colOff>698500</xdr:colOff>
      <xdr:row>28</xdr:row>
      <xdr:rowOff>338667</xdr:rowOff>
    </xdr:to>
    <xdr:sp macro="" textlink="">
      <xdr:nvSpPr>
        <xdr:cNvPr id="17" name="Isosceles Triangle 16">
          <a:extLst>
            <a:ext uri="{FF2B5EF4-FFF2-40B4-BE49-F238E27FC236}">
              <a16:creationId xmlns:a16="http://schemas.microsoft.com/office/drawing/2014/main" xmlns="" id="{78E3A83E-A670-4ABC-96CD-CB89DFB73F35}"/>
            </a:ext>
          </a:extLst>
        </xdr:cNvPr>
        <xdr:cNvSpPr/>
      </xdr:nvSpPr>
      <xdr:spPr>
        <a:xfrm rot="5400000">
          <a:off x="19097625" y="21369867"/>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338666</xdr:colOff>
      <xdr:row>29</xdr:row>
      <xdr:rowOff>52917</xdr:rowOff>
    </xdr:from>
    <xdr:to>
      <xdr:col>25</xdr:col>
      <xdr:colOff>624416</xdr:colOff>
      <xdr:row>29</xdr:row>
      <xdr:rowOff>338667</xdr:rowOff>
    </xdr:to>
    <xdr:sp macro="" textlink="">
      <xdr:nvSpPr>
        <xdr:cNvPr id="18" name="Rectangle 17">
          <a:extLst>
            <a:ext uri="{FF2B5EF4-FFF2-40B4-BE49-F238E27FC236}">
              <a16:creationId xmlns:a16="http://schemas.microsoft.com/office/drawing/2014/main" xmlns="" id="{25D0F187-3A40-4574-A112-EC64F8CEA00A}"/>
            </a:ext>
          </a:extLst>
        </xdr:cNvPr>
        <xdr:cNvSpPr/>
      </xdr:nvSpPr>
      <xdr:spPr>
        <a:xfrm rot="5400000">
          <a:off x="19097625" y="22017567"/>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359835</xdr:colOff>
      <xdr:row>34</xdr:row>
      <xdr:rowOff>74084</xdr:rowOff>
    </xdr:from>
    <xdr:to>
      <xdr:col>25</xdr:col>
      <xdr:colOff>645585</xdr:colOff>
      <xdr:row>34</xdr:row>
      <xdr:rowOff>359834</xdr:rowOff>
    </xdr:to>
    <xdr:sp macro="" textlink="">
      <xdr:nvSpPr>
        <xdr:cNvPr id="19" name="Oval 18">
          <a:extLst>
            <a:ext uri="{FF2B5EF4-FFF2-40B4-BE49-F238E27FC236}">
              <a16:creationId xmlns:a16="http://schemas.microsoft.com/office/drawing/2014/main" xmlns="" id="{3B34DABF-6FD2-4AFA-9B32-CDF1B590830E}"/>
            </a:ext>
          </a:extLst>
        </xdr:cNvPr>
        <xdr:cNvSpPr/>
      </xdr:nvSpPr>
      <xdr:spPr>
        <a:xfrm>
          <a:off x="19240500" y="25591559"/>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359833</xdr:colOff>
      <xdr:row>35</xdr:row>
      <xdr:rowOff>74083</xdr:rowOff>
    </xdr:from>
    <xdr:to>
      <xdr:col>25</xdr:col>
      <xdr:colOff>645583</xdr:colOff>
      <xdr:row>35</xdr:row>
      <xdr:rowOff>359833</xdr:rowOff>
    </xdr:to>
    <xdr:sp macro="" textlink="">
      <xdr:nvSpPr>
        <xdr:cNvPr id="20" name="Oval 19">
          <a:extLst>
            <a:ext uri="{FF2B5EF4-FFF2-40B4-BE49-F238E27FC236}">
              <a16:creationId xmlns:a16="http://schemas.microsoft.com/office/drawing/2014/main" xmlns="" id="{555532DC-6BAD-4E15-A901-1454059F440C}"/>
            </a:ext>
          </a:extLst>
        </xdr:cNvPr>
        <xdr:cNvSpPr/>
      </xdr:nvSpPr>
      <xdr:spPr>
        <a:xfrm>
          <a:off x="19240500" y="26801233"/>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328083</xdr:colOff>
      <xdr:row>36</xdr:row>
      <xdr:rowOff>63500</xdr:rowOff>
    </xdr:from>
    <xdr:to>
      <xdr:col>25</xdr:col>
      <xdr:colOff>613833</xdr:colOff>
      <xdr:row>36</xdr:row>
      <xdr:rowOff>349250</xdr:rowOff>
    </xdr:to>
    <xdr:sp macro="" textlink="">
      <xdr:nvSpPr>
        <xdr:cNvPr id="21" name="Oval 20">
          <a:extLst>
            <a:ext uri="{FF2B5EF4-FFF2-40B4-BE49-F238E27FC236}">
              <a16:creationId xmlns:a16="http://schemas.microsoft.com/office/drawing/2014/main" xmlns="" id="{775BF714-0D0C-4238-88C8-C37FB21DEB0D}"/>
            </a:ext>
          </a:extLst>
        </xdr:cNvPr>
        <xdr:cNvSpPr/>
      </xdr:nvSpPr>
      <xdr:spPr>
        <a:xfrm>
          <a:off x="19240500" y="28181300"/>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370417</xdr:colOff>
      <xdr:row>38</xdr:row>
      <xdr:rowOff>95250</xdr:rowOff>
    </xdr:from>
    <xdr:to>
      <xdr:col>25</xdr:col>
      <xdr:colOff>656167</xdr:colOff>
      <xdr:row>38</xdr:row>
      <xdr:rowOff>381000</xdr:rowOff>
    </xdr:to>
    <xdr:sp macro="" textlink="">
      <xdr:nvSpPr>
        <xdr:cNvPr id="22" name="Isosceles Triangle 21">
          <a:extLst>
            <a:ext uri="{FF2B5EF4-FFF2-40B4-BE49-F238E27FC236}">
              <a16:creationId xmlns:a16="http://schemas.microsoft.com/office/drawing/2014/main" xmlns="" id="{19D29B75-9848-489F-85DF-445563202CD1}"/>
            </a:ext>
          </a:extLst>
        </xdr:cNvPr>
        <xdr:cNvSpPr/>
      </xdr:nvSpPr>
      <xdr:spPr>
        <a:xfrm rot="5400000">
          <a:off x="19097625" y="3073717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402167</xdr:colOff>
      <xdr:row>41</xdr:row>
      <xdr:rowOff>105834</xdr:rowOff>
    </xdr:from>
    <xdr:to>
      <xdr:col>25</xdr:col>
      <xdr:colOff>687917</xdr:colOff>
      <xdr:row>41</xdr:row>
      <xdr:rowOff>391584</xdr:rowOff>
    </xdr:to>
    <xdr:sp macro="" textlink="">
      <xdr:nvSpPr>
        <xdr:cNvPr id="23" name="Isosceles Triangle 22">
          <a:extLst>
            <a:ext uri="{FF2B5EF4-FFF2-40B4-BE49-F238E27FC236}">
              <a16:creationId xmlns:a16="http://schemas.microsoft.com/office/drawing/2014/main" xmlns="" id="{0D5C96AB-7ED1-4729-90F9-8661C0689B1B}"/>
            </a:ext>
          </a:extLst>
        </xdr:cNvPr>
        <xdr:cNvSpPr/>
      </xdr:nvSpPr>
      <xdr:spPr>
        <a:xfrm rot="5400000">
          <a:off x="19097625" y="33538584"/>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338667</xdr:colOff>
      <xdr:row>42</xdr:row>
      <xdr:rowOff>103717</xdr:rowOff>
    </xdr:from>
    <xdr:to>
      <xdr:col>25</xdr:col>
      <xdr:colOff>624417</xdr:colOff>
      <xdr:row>42</xdr:row>
      <xdr:rowOff>389467</xdr:rowOff>
    </xdr:to>
    <xdr:sp macro="" textlink="">
      <xdr:nvSpPr>
        <xdr:cNvPr id="24" name="Oval 23">
          <a:extLst>
            <a:ext uri="{FF2B5EF4-FFF2-40B4-BE49-F238E27FC236}">
              <a16:creationId xmlns:a16="http://schemas.microsoft.com/office/drawing/2014/main" xmlns="" id="{0A7DEE3F-6AFB-40EA-AD3D-CE3A94BF9F12}"/>
            </a:ext>
          </a:extLst>
        </xdr:cNvPr>
        <xdr:cNvSpPr/>
      </xdr:nvSpPr>
      <xdr:spPr>
        <a:xfrm>
          <a:off x="19240500" y="34469917"/>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349250</xdr:colOff>
      <xdr:row>44</xdr:row>
      <xdr:rowOff>52916</xdr:rowOff>
    </xdr:from>
    <xdr:to>
      <xdr:col>25</xdr:col>
      <xdr:colOff>635000</xdr:colOff>
      <xdr:row>44</xdr:row>
      <xdr:rowOff>338666</xdr:rowOff>
    </xdr:to>
    <xdr:sp macro="" textlink="">
      <xdr:nvSpPr>
        <xdr:cNvPr id="25" name="Oval 24">
          <a:extLst>
            <a:ext uri="{FF2B5EF4-FFF2-40B4-BE49-F238E27FC236}">
              <a16:creationId xmlns:a16="http://schemas.microsoft.com/office/drawing/2014/main" xmlns="" id="{D8EC4BC3-8772-424F-8E23-4D7B9A83928D}"/>
            </a:ext>
          </a:extLst>
        </xdr:cNvPr>
        <xdr:cNvSpPr/>
      </xdr:nvSpPr>
      <xdr:spPr>
        <a:xfrm>
          <a:off x="19240500" y="37028966"/>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47</xdr:row>
      <xdr:rowOff>74084</xdr:rowOff>
    </xdr:from>
    <xdr:to>
      <xdr:col>25</xdr:col>
      <xdr:colOff>666750</xdr:colOff>
      <xdr:row>47</xdr:row>
      <xdr:rowOff>359834</xdr:rowOff>
    </xdr:to>
    <xdr:sp macro="" textlink="">
      <xdr:nvSpPr>
        <xdr:cNvPr id="26" name="Oval 25">
          <a:extLst>
            <a:ext uri="{FF2B5EF4-FFF2-40B4-BE49-F238E27FC236}">
              <a16:creationId xmlns:a16="http://schemas.microsoft.com/office/drawing/2014/main" xmlns="" id="{196BB649-4DA2-49B2-B62D-128FC68C4DD3}"/>
            </a:ext>
          </a:extLst>
        </xdr:cNvPr>
        <xdr:cNvSpPr/>
      </xdr:nvSpPr>
      <xdr:spPr>
        <a:xfrm>
          <a:off x="19240500" y="40212434"/>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391583</xdr:colOff>
      <xdr:row>48</xdr:row>
      <xdr:rowOff>84667</xdr:rowOff>
    </xdr:from>
    <xdr:to>
      <xdr:col>25</xdr:col>
      <xdr:colOff>677333</xdr:colOff>
      <xdr:row>48</xdr:row>
      <xdr:rowOff>370417</xdr:rowOff>
    </xdr:to>
    <xdr:sp macro="" textlink="">
      <xdr:nvSpPr>
        <xdr:cNvPr id="27" name="Rectangle 26">
          <a:extLst>
            <a:ext uri="{FF2B5EF4-FFF2-40B4-BE49-F238E27FC236}">
              <a16:creationId xmlns:a16="http://schemas.microsoft.com/office/drawing/2014/main" xmlns="" id="{4BFA97DF-E7D0-4F58-8F07-16D6FFA3984D}"/>
            </a:ext>
          </a:extLst>
        </xdr:cNvPr>
        <xdr:cNvSpPr/>
      </xdr:nvSpPr>
      <xdr:spPr>
        <a:xfrm rot="5400000">
          <a:off x="19097625" y="41089792"/>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391584</xdr:colOff>
      <xdr:row>49</xdr:row>
      <xdr:rowOff>127000</xdr:rowOff>
    </xdr:from>
    <xdr:to>
      <xdr:col>25</xdr:col>
      <xdr:colOff>677334</xdr:colOff>
      <xdr:row>49</xdr:row>
      <xdr:rowOff>412750</xdr:rowOff>
    </xdr:to>
    <xdr:sp macro="" textlink="">
      <xdr:nvSpPr>
        <xdr:cNvPr id="28" name="Oval 27">
          <a:extLst>
            <a:ext uri="{FF2B5EF4-FFF2-40B4-BE49-F238E27FC236}">
              <a16:creationId xmlns:a16="http://schemas.microsoft.com/office/drawing/2014/main" xmlns="" id="{551238B0-6F1E-49D5-8739-A63922C3731E}"/>
            </a:ext>
          </a:extLst>
        </xdr:cNvPr>
        <xdr:cNvSpPr/>
      </xdr:nvSpPr>
      <xdr:spPr>
        <a:xfrm>
          <a:off x="19240500" y="41751250"/>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402166</xdr:colOff>
      <xdr:row>50</xdr:row>
      <xdr:rowOff>95250</xdr:rowOff>
    </xdr:from>
    <xdr:to>
      <xdr:col>25</xdr:col>
      <xdr:colOff>687916</xdr:colOff>
      <xdr:row>50</xdr:row>
      <xdr:rowOff>381000</xdr:rowOff>
    </xdr:to>
    <xdr:sp macro="" textlink="">
      <xdr:nvSpPr>
        <xdr:cNvPr id="29" name="Oval 28">
          <a:extLst>
            <a:ext uri="{FF2B5EF4-FFF2-40B4-BE49-F238E27FC236}">
              <a16:creationId xmlns:a16="http://schemas.microsoft.com/office/drawing/2014/main" xmlns="" id="{AE773931-8D17-4350-8A27-9B8DA71359C8}"/>
            </a:ext>
          </a:extLst>
        </xdr:cNvPr>
        <xdr:cNvSpPr/>
      </xdr:nvSpPr>
      <xdr:spPr>
        <a:xfrm>
          <a:off x="19240500" y="42672000"/>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342900</xdr:colOff>
      <xdr:row>53</xdr:row>
      <xdr:rowOff>57151</xdr:rowOff>
    </xdr:from>
    <xdr:to>
      <xdr:col>25</xdr:col>
      <xdr:colOff>628650</xdr:colOff>
      <xdr:row>53</xdr:row>
      <xdr:rowOff>323853</xdr:rowOff>
    </xdr:to>
    <xdr:sp macro="" textlink="">
      <xdr:nvSpPr>
        <xdr:cNvPr id="30" name="Rectangle 29">
          <a:extLst>
            <a:ext uri="{FF2B5EF4-FFF2-40B4-BE49-F238E27FC236}">
              <a16:creationId xmlns:a16="http://schemas.microsoft.com/office/drawing/2014/main" xmlns="" id="{779A6660-2DA8-41F4-9161-615D99657648}"/>
            </a:ext>
          </a:extLst>
        </xdr:cNvPr>
        <xdr:cNvSpPr/>
      </xdr:nvSpPr>
      <xdr:spPr>
        <a:xfrm rot="5400000">
          <a:off x="19107149" y="45824777"/>
          <a:ext cx="266702"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371475</xdr:colOff>
      <xdr:row>56</xdr:row>
      <xdr:rowOff>57150</xdr:rowOff>
    </xdr:from>
    <xdr:to>
      <xdr:col>25</xdr:col>
      <xdr:colOff>657225</xdr:colOff>
      <xdr:row>56</xdr:row>
      <xdr:rowOff>323852</xdr:rowOff>
    </xdr:to>
    <xdr:sp macro="" textlink="">
      <xdr:nvSpPr>
        <xdr:cNvPr id="31" name="Rectangle 30">
          <a:extLst>
            <a:ext uri="{FF2B5EF4-FFF2-40B4-BE49-F238E27FC236}">
              <a16:creationId xmlns:a16="http://schemas.microsoft.com/office/drawing/2014/main" xmlns="" id="{5068B264-BDC4-46E7-8484-793F06FC7D13}"/>
            </a:ext>
          </a:extLst>
        </xdr:cNvPr>
        <xdr:cNvSpPr/>
      </xdr:nvSpPr>
      <xdr:spPr>
        <a:xfrm rot="5400000">
          <a:off x="19107149" y="48387001"/>
          <a:ext cx="266702"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400050</xdr:colOff>
      <xdr:row>57</xdr:row>
      <xdr:rowOff>95250</xdr:rowOff>
    </xdr:from>
    <xdr:to>
      <xdr:col>25</xdr:col>
      <xdr:colOff>685800</xdr:colOff>
      <xdr:row>57</xdr:row>
      <xdr:rowOff>361952</xdr:rowOff>
    </xdr:to>
    <xdr:sp macro="" textlink="">
      <xdr:nvSpPr>
        <xdr:cNvPr id="32" name="Rectangle 31">
          <a:extLst>
            <a:ext uri="{FF2B5EF4-FFF2-40B4-BE49-F238E27FC236}">
              <a16:creationId xmlns:a16="http://schemas.microsoft.com/office/drawing/2014/main" xmlns="" id="{D919C4A1-70A1-4703-B70B-DA54DCA58473}"/>
            </a:ext>
          </a:extLst>
        </xdr:cNvPr>
        <xdr:cNvSpPr/>
      </xdr:nvSpPr>
      <xdr:spPr>
        <a:xfrm rot="5400000">
          <a:off x="19107149" y="49310926"/>
          <a:ext cx="266702"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361950</xdr:colOff>
      <xdr:row>65</xdr:row>
      <xdr:rowOff>76201</xdr:rowOff>
    </xdr:from>
    <xdr:to>
      <xdr:col>25</xdr:col>
      <xdr:colOff>647700</xdr:colOff>
      <xdr:row>65</xdr:row>
      <xdr:rowOff>342903</xdr:rowOff>
    </xdr:to>
    <xdr:sp macro="" textlink="">
      <xdr:nvSpPr>
        <xdr:cNvPr id="33" name="Rectangle 32">
          <a:extLst>
            <a:ext uri="{FF2B5EF4-FFF2-40B4-BE49-F238E27FC236}">
              <a16:creationId xmlns:a16="http://schemas.microsoft.com/office/drawing/2014/main" xmlns="" id="{4B70EA07-24A7-4764-ADF4-FE070988825D}"/>
            </a:ext>
          </a:extLst>
        </xdr:cNvPr>
        <xdr:cNvSpPr/>
      </xdr:nvSpPr>
      <xdr:spPr>
        <a:xfrm rot="5400000">
          <a:off x="19107149" y="56597552"/>
          <a:ext cx="266702"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390525</xdr:colOff>
      <xdr:row>70</xdr:row>
      <xdr:rowOff>114301</xdr:rowOff>
    </xdr:from>
    <xdr:to>
      <xdr:col>25</xdr:col>
      <xdr:colOff>676275</xdr:colOff>
      <xdr:row>70</xdr:row>
      <xdr:rowOff>381003</xdr:rowOff>
    </xdr:to>
    <xdr:sp macro="" textlink="">
      <xdr:nvSpPr>
        <xdr:cNvPr id="34" name="Rectangle 33">
          <a:extLst>
            <a:ext uri="{FF2B5EF4-FFF2-40B4-BE49-F238E27FC236}">
              <a16:creationId xmlns:a16="http://schemas.microsoft.com/office/drawing/2014/main" xmlns="" id="{7872ED9E-69CC-40DA-8C7E-896FE87338C1}"/>
            </a:ext>
          </a:extLst>
        </xdr:cNvPr>
        <xdr:cNvSpPr/>
      </xdr:nvSpPr>
      <xdr:spPr>
        <a:xfrm rot="5400000">
          <a:off x="19107149" y="62331602"/>
          <a:ext cx="266702"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342900</xdr:colOff>
      <xdr:row>75</xdr:row>
      <xdr:rowOff>85725</xdr:rowOff>
    </xdr:from>
    <xdr:to>
      <xdr:col>25</xdr:col>
      <xdr:colOff>628650</xdr:colOff>
      <xdr:row>75</xdr:row>
      <xdr:rowOff>371475</xdr:rowOff>
    </xdr:to>
    <xdr:sp macro="" textlink="">
      <xdr:nvSpPr>
        <xdr:cNvPr id="35" name="Oval 34">
          <a:extLst>
            <a:ext uri="{FF2B5EF4-FFF2-40B4-BE49-F238E27FC236}">
              <a16:creationId xmlns:a16="http://schemas.microsoft.com/office/drawing/2014/main" xmlns="" id="{0CEE5FC2-5F5D-4DD0-B5D3-98B96594D4EE}"/>
            </a:ext>
          </a:extLst>
        </xdr:cNvPr>
        <xdr:cNvSpPr/>
      </xdr:nvSpPr>
      <xdr:spPr>
        <a:xfrm>
          <a:off x="19240500" y="68732400"/>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352425</xdr:colOff>
      <xdr:row>82</xdr:row>
      <xdr:rowOff>85725</xdr:rowOff>
    </xdr:from>
    <xdr:to>
      <xdr:col>25</xdr:col>
      <xdr:colOff>638175</xdr:colOff>
      <xdr:row>82</xdr:row>
      <xdr:rowOff>365125</xdr:rowOff>
    </xdr:to>
    <xdr:sp macro="" textlink="">
      <xdr:nvSpPr>
        <xdr:cNvPr id="36" name="Rectangle 35">
          <a:extLst>
            <a:ext uri="{FF2B5EF4-FFF2-40B4-BE49-F238E27FC236}">
              <a16:creationId xmlns:a16="http://schemas.microsoft.com/office/drawing/2014/main" xmlns="" id="{EBA72E9C-56AD-4C74-AD0B-EB7912F6B7CE}"/>
            </a:ext>
          </a:extLst>
        </xdr:cNvPr>
        <xdr:cNvSpPr/>
      </xdr:nvSpPr>
      <xdr:spPr>
        <a:xfrm rot="5400000">
          <a:off x="19100800" y="78197075"/>
          <a:ext cx="27940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400050</xdr:colOff>
      <xdr:row>85</xdr:row>
      <xdr:rowOff>85725</xdr:rowOff>
    </xdr:from>
    <xdr:to>
      <xdr:col>25</xdr:col>
      <xdr:colOff>685800</xdr:colOff>
      <xdr:row>85</xdr:row>
      <xdr:rowOff>371475</xdr:rowOff>
    </xdr:to>
    <xdr:sp macro="" textlink="">
      <xdr:nvSpPr>
        <xdr:cNvPr id="37" name="Oval 36">
          <a:extLst>
            <a:ext uri="{FF2B5EF4-FFF2-40B4-BE49-F238E27FC236}">
              <a16:creationId xmlns:a16="http://schemas.microsoft.com/office/drawing/2014/main" xmlns="" id="{0BEEC718-B5D6-4016-9BFA-7AADBD942B5C}"/>
            </a:ext>
          </a:extLst>
        </xdr:cNvPr>
        <xdr:cNvSpPr/>
      </xdr:nvSpPr>
      <xdr:spPr>
        <a:xfrm>
          <a:off x="19240500" y="80657700"/>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400050</xdr:colOff>
      <xdr:row>88</xdr:row>
      <xdr:rowOff>85725</xdr:rowOff>
    </xdr:from>
    <xdr:to>
      <xdr:col>25</xdr:col>
      <xdr:colOff>685800</xdr:colOff>
      <xdr:row>88</xdr:row>
      <xdr:rowOff>371475</xdr:rowOff>
    </xdr:to>
    <xdr:sp macro="" textlink="">
      <xdr:nvSpPr>
        <xdr:cNvPr id="38" name="Oval 37">
          <a:extLst>
            <a:ext uri="{FF2B5EF4-FFF2-40B4-BE49-F238E27FC236}">
              <a16:creationId xmlns:a16="http://schemas.microsoft.com/office/drawing/2014/main" xmlns="" id="{70482AEF-82FE-4D23-9878-10A289260E13}"/>
            </a:ext>
          </a:extLst>
        </xdr:cNvPr>
        <xdr:cNvSpPr/>
      </xdr:nvSpPr>
      <xdr:spPr>
        <a:xfrm>
          <a:off x="19240500" y="82257900"/>
          <a:ext cx="0" cy="11430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409575</xdr:colOff>
      <xdr:row>89</xdr:row>
      <xdr:rowOff>76200</xdr:rowOff>
    </xdr:from>
    <xdr:to>
      <xdr:col>25</xdr:col>
      <xdr:colOff>695325</xdr:colOff>
      <xdr:row>89</xdr:row>
      <xdr:rowOff>361950</xdr:rowOff>
    </xdr:to>
    <xdr:sp macro="" textlink="">
      <xdr:nvSpPr>
        <xdr:cNvPr id="39" name="Oval 38">
          <a:extLst>
            <a:ext uri="{FF2B5EF4-FFF2-40B4-BE49-F238E27FC236}">
              <a16:creationId xmlns:a16="http://schemas.microsoft.com/office/drawing/2014/main" xmlns="" id="{DFD27670-9F13-4717-BB81-C445B8A5D49A}"/>
            </a:ext>
          </a:extLst>
        </xdr:cNvPr>
        <xdr:cNvSpPr/>
      </xdr:nvSpPr>
      <xdr:spPr>
        <a:xfrm>
          <a:off x="19240500" y="82448400"/>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361950</xdr:colOff>
      <xdr:row>100</xdr:row>
      <xdr:rowOff>47625</xdr:rowOff>
    </xdr:from>
    <xdr:to>
      <xdr:col>25</xdr:col>
      <xdr:colOff>647700</xdr:colOff>
      <xdr:row>100</xdr:row>
      <xdr:rowOff>333375</xdr:rowOff>
    </xdr:to>
    <xdr:sp macro="" textlink="">
      <xdr:nvSpPr>
        <xdr:cNvPr id="40" name="Oval 39">
          <a:extLst>
            <a:ext uri="{FF2B5EF4-FFF2-40B4-BE49-F238E27FC236}">
              <a16:creationId xmlns:a16="http://schemas.microsoft.com/office/drawing/2014/main" xmlns="" id="{1C7E2618-75BA-4197-A4D8-99A8335F05B9}"/>
            </a:ext>
          </a:extLst>
        </xdr:cNvPr>
        <xdr:cNvSpPr/>
      </xdr:nvSpPr>
      <xdr:spPr>
        <a:xfrm>
          <a:off x="19240500" y="90620850"/>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103</xdr:row>
      <xdr:rowOff>95250</xdr:rowOff>
    </xdr:from>
    <xdr:to>
      <xdr:col>25</xdr:col>
      <xdr:colOff>666750</xdr:colOff>
      <xdr:row>103</xdr:row>
      <xdr:rowOff>374650</xdr:rowOff>
    </xdr:to>
    <xdr:sp macro="" textlink="">
      <xdr:nvSpPr>
        <xdr:cNvPr id="41" name="Rectangle 40">
          <a:extLst>
            <a:ext uri="{FF2B5EF4-FFF2-40B4-BE49-F238E27FC236}">
              <a16:creationId xmlns:a16="http://schemas.microsoft.com/office/drawing/2014/main" xmlns="" id="{B4038CAC-17F7-489C-B810-E5AD27F3AE10}"/>
            </a:ext>
          </a:extLst>
        </xdr:cNvPr>
        <xdr:cNvSpPr/>
      </xdr:nvSpPr>
      <xdr:spPr>
        <a:xfrm rot="5400000">
          <a:off x="19100800" y="92970350"/>
          <a:ext cx="27940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361950</xdr:colOff>
      <xdr:row>104</xdr:row>
      <xdr:rowOff>76200</xdr:rowOff>
    </xdr:from>
    <xdr:to>
      <xdr:col>25</xdr:col>
      <xdr:colOff>647700</xdr:colOff>
      <xdr:row>104</xdr:row>
      <xdr:rowOff>355600</xdr:rowOff>
    </xdr:to>
    <xdr:sp macro="" textlink="">
      <xdr:nvSpPr>
        <xdr:cNvPr id="42" name="Rectangle 41">
          <a:extLst>
            <a:ext uri="{FF2B5EF4-FFF2-40B4-BE49-F238E27FC236}">
              <a16:creationId xmlns:a16="http://schemas.microsoft.com/office/drawing/2014/main" xmlns="" id="{A3A08117-A0A2-4535-93D8-BA28DB3832B8}"/>
            </a:ext>
          </a:extLst>
        </xdr:cNvPr>
        <xdr:cNvSpPr/>
      </xdr:nvSpPr>
      <xdr:spPr>
        <a:xfrm rot="5400000">
          <a:off x="19100800" y="93751400"/>
          <a:ext cx="27940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390525</xdr:colOff>
      <xdr:row>105</xdr:row>
      <xdr:rowOff>114301</xdr:rowOff>
    </xdr:from>
    <xdr:to>
      <xdr:col>25</xdr:col>
      <xdr:colOff>676275</xdr:colOff>
      <xdr:row>105</xdr:row>
      <xdr:rowOff>381003</xdr:rowOff>
    </xdr:to>
    <xdr:sp macro="" textlink="">
      <xdr:nvSpPr>
        <xdr:cNvPr id="43" name="Rectangle 42">
          <a:extLst>
            <a:ext uri="{FF2B5EF4-FFF2-40B4-BE49-F238E27FC236}">
              <a16:creationId xmlns:a16="http://schemas.microsoft.com/office/drawing/2014/main" xmlns="" id="{5F9B9F6F-97E2-4547-8427-965B04B94701}"/>
            </a:ext>
          </a:extLst>
        </xdr:cNvPr>
        <xdr:cNvSpPr/>
      </xdr:nvSpPr>
      <xdr:spPr>
        <a:xfrm rot="5400000">
          <a:off x="19107149" y="94583252"/>
          <a:ext cx="266702"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400050</xdr:colOff>
      <xdr:row>106</xdr:row>
      <xdr:rowOff>85725</xdr:rowOff>
    </xdr:from>
    <xdr:to>
      <xdr:col>25</xdr:col>
      <xdr:colOff>685800</xdr:colOff>
      <xdr:row>106</xdr:row>
      <xdr:rowOff>371475</xdr:rowOff>
    </xdr:to>
    <xdr:sp macro="" textlink="">
      <xdr:nvSpPr>
        <xdr:cNvPr id="44" name="Oval 43">
          <a:extLst>
            <a:ext uri="{FF2B5EF4-FFF2-40B4-BE49-F238E27FC236}">
              <a16:creationId xmlns:a16="http://schemas.microsoft.com/office/drawing/2014/main" xmlns="" id="{F88B59B2-46A3-4604-A286-497EAB372402}"/>
            </a:ext>
          </a:extLst>
        </xdr:cNvPr>
        <xdr:cNvSpPr/>
      </xdr:nvSpPr>
      <xdr:spPr>
        <a:xfrm>
          <a:off x="19240500" y="95221425"/>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409575</xdr:colOff>
      <xdr:row>120</xdr:row>
      <xdr:rowOff>114300</xdr:rowOff>
    </xdr:from>
    <xdr:to>
      <xdr:col>25</xdr:col>
      <xdr:colOff>695325</xdr:colOff>
      <xdr:row>120</xdr:row>
      <xdr:rowOff>381002</xdr:rowOff>
    </xdr:to>
    <xdr:sp macro="" textlink="">
      <xdr:nvSpPr>
        <xdr:cNvPr id="45" name="Rectangle 44">
          <a:extLst>
            <a:ext uri="{FF2B5EF4-FFF2-40B4-BE49-F238E27FC236}">
              <a16:creationId xmlns:a16="http://schemas.microsoft.com/office/drawing/2014/main" xmlns="" id="{5C73ECBB-6E34-403F-AC70-88749362339B}"/>
            </a:ext>
          </a:extLst>
        </xdr:cNvPr>
        <xdr:cNvSpPr/>
      </xdr:nvSpPr>
      <xdr:spPr>
        <a:xfrm rot="5400000">
          <a:off x="19107149" y="110204251"/>
          <a:ext cx="266702"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355600</xdr:colOff>
      <xdr:row>122</xdr:row>
      <xdr:rowOff>88901</xdr:rowOff>
    </xdr:from>
    <xdr:to>
      <xdr:col>25</xdr:col>
      <xdr:colOff>641350</xdr:colOff>
      <xdr:row>122</xdr:row>
      <xdr:rowOff>374651</xdr:rowOff>
    </xdr:to>
    <xdr:sp macro="" textlink="">
      <xdr:nvSpPr>
        <xdr:cNvPr id="46" name="Oval 45">
          <a:extLst>
            <a:ext uri="{FF2B5EF4-FFF2-40B4-BE49-F238E27FC236}">
              <a16:creationId xmlns:a16="http://schemas.microsoft.com/office/drawing/2014/main" xmlns="" id="{988D2524-FCDC-486E-BC0B-4218CE6E7C0E}"/>
            </a:ext>
          </a:extLst>
        </xdr:cNvPr>
        <xdr:cNvSpPr/>
      </xdr:nvSpPr>
      <xdr:spPr>
        <a:xfrm>
          <a:off x="19240500" y="113026826"/>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342900</xdr:colOff>
      <xdr:row>123</xdr:row>
      <xdr:rowOff>66675</xdr:rowOff>
    </xdr:from>
    <xdr:to>
      <xdr:col>25</xdr:col>
      <xdr:colOff>628650</xdr:colOff>
      <xdr:row>123</xdr:row>
      <xdr:rowOff>352425</xdr:rowOff>
    </xdr:to>
    <xdr:sp macro="" textlink="">
      <xdr:nvSpPr>
        <xdr:cNvPr id="47" name="Oval 46">
          <a:extLst>
            <a:ext uri="{FF2B5EF4-FFF2-40B4-BE49-F238E27FC236}">
              <a16:creationId xmlns:a16="http://schemas.microsoft.com/office/drawing/2014/main" xmlns="" id="{0E6D2B16-F54A-4EB0-A6A2-65C82C94FB65}"/>
            </a:ext>
          </a:extLst>
        </xdr:cNvPr>
        <xdr:cNvSpPr/>
      </xdr:nvSpPr>
      <xdr:spPr>
        <a:xfrm>
          <a:off x="19240500" y="114280950"/>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355600</xdr:colOff>
      <xdr:row>124</xdr:row>
      <xdr:rowOff>88901</xdr:rowOff>
    </xdr:from>
    <xdr:to>
      <xdr:col>25</xdr:col>
      <xdr:colOff>641350</xdr:colOff>
      <xdr:row>124</xdr:row>
      <xdr:rowOff>374651</xdr:rowOff>
    </xdr:to>
    <xdr:sp macro="" textlink="">
      <xdr:nvSpPr>
        <xdr:cNvPr id="48" name="Oval 47">
          <a:extLst>
            <a:ext uri="{FF2B5EF4-FFF2-40B4-BE49-F238E27FC236}">
              <a16:creationId xmlns:a16="http://schemas.microsoft.com/office/drawing/2014/main" xmlns="" id="{A9487B50-76A4-4AFF-9971-1DDB430DE7B3}"/>
            </a:ext>
          </a:extLst>
        </xdr:cNvPr>
        <xdr:cNvSpPr/>
      </xdr:nvSpPr>
      <xdr:spPr>
        <a:xfrm>
          <a:off x="19240500" y="115408076"/>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338667</xdr:colOff>
      <xdr:row>126</xdr:row>
      <xdr:rowOff>71967</xdr:rowOff>
    </xdr:from>
    <xdr:to>
      <xdr:col>25</xdr:col>
      <xdr:colOff>624417</xdr:colOff>
      <xdr:row>126</xdr:row>
      <xdr:rowOff>357717</xdr:rowOff>
    </xdr:to>
    <xdr:sp macro="" textlink="">
      <xdr:nvSpPr>
        <xdr:cNvPr id="49" name="Oval 48">
          <a:extLst>
            <a:ext uri="{FF2B5EF4-FFF2-40B4-BE49-F238E27FC236}">
              <a16:creationId xmlns:a16="http://schemas.microsoft.com/office/drawing/2014/main" xmlns="" id="{D6DBDB91-B0C9-4527-B3A6-A5C9B3863C41}"/>
            </a:ext>
          </a:extLst>
        </xdr:cNvPr>
        <xdr:cNvSpPr/>
      </xdr:nvSpPr>
      <xdr:spPr>
        <a:xfrm>
          <a:off x="19240500" y="117429492"/>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409575</xdr:colOff>
      <xdr:row>129</xdr:row>
      <xdr:rowOff>66675</xdr:rowOff>
    </xdr:from>
    <xdr:to>
      <xdr:col>25</xdr:col>
      <xdr:colOff>695325</xdr:colOff>
      <xdr:row>129</xdr:row>
      <xdr:rowOff>346075</xdr:rowOff>
    </xdr:to>
    <xdr:sp macro="" textlink="">
      <xdr:nvSpPr>
        <xdr:cNvPr id="50" name="Rectangle 49">
          <a:extLst>
            <a:ext uri="{FF2B5EF4-FFF2-40B4-BE49-F238E27FC236}">
              <a16:creationId xmlns:a16="http://schemas.microsoft.com/office/drawing/2014/main" xmlns="" id="{5A0DF147-8118-490F-A373-F6BDD8F2D9EA}"/>
            </a:ext>
          </a:extLst>
        </xdr:cNvPr>
        <xdr:cNvSpPr/>
      </xdr:nvSpPr>
      <xdr:spPr>
        <a:xfrm rot="5400000">
          <a:off x="19100800" y="121278650"/>
          <a:ext cx="27940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133</xdr:row>
      <xdr:rowOff>76200</xdr:rowOff>
    </xdr:from>
    <xdr:to>
      <xdr:col>25</xdr:col>
      <xdr:colOff>666750</xdr:colOff>
      <xdr:row>133</xdr:row>
      <xdr:rowOff>355600</xdr:rowOff>
    </xdr:to>
    <xdr:sp macro="" textlink="">
      <xdr:nvSpPr>
        <xdr:cNvPr id="51" name="Rectangle 50">
          <a:extLst>
            <a:ext uri="{FF2B5EF4-FFF2-40B4-BE49-F238E27FC236}">
              <a16:creationId xmlns:a16="http://schemas.microsoft.com/office/drawing/2014/main" xmlns="" id="{75C6394F-3A27-467D-9618-83A35C8F1289}"/>
            </a:ext>
          </a:extLst>
        </xdr:cNvPr>
        <xdr:cNvSpPr/>
      </xdr:nvSpPr>
      <xdr:spPr>
        <a:xfrm rot="5400000">
          <a:off x="19100800" y="124755275"/>
          <a:ext cx="27940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409575</xdr:colOff>
      <xdr:row>136</xdr:row>
      <xdr:rowOff>104775</xdr:rowOff>
    </xdr:from>
    <xdr:to>
      <xdr:col>25</xdr:col>
      <xdr:colOff>695325</xdr:colOff>
      <xdr:row>136</xdr:row>
      <xdr:rowOff>384175</xdr:rowOff>
    </xdr:to>
    <xdr:sp macro="" textlink="">
      <xdr:nvSpPr>
        <xdr:cNvPr id="52" name="Rectangle 51">
          <a:extLst>
            <a:ext uri="{FF2B5EF4-FFF2-40B4-BE49-F238E27FC236}">
              <a16:creationId xmlns:a16="http://schemas.microsoft.com/office/drawing/2014/main" xmlns="" id="{DE7F7B79-7FC8-40C6-9789-92CCEA67DC21}"/>
            </a:ext>
          </a:extLst>
        </xdr:cNvPr>
        <xdr:cNvSpPr/>
      </xdr:nvSpPr>
      <xdr:spPr>
        <a:xfrm rot="5400000">
          <a:off x="19100800" y="127231775"/>
          <a:ext cx="27940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409575</xdr:colOff>
      <xdr:row>137</xdr:row>
      <xdr:rowOff>76200</xdr:rowOff>
    </xdr:from>
    <xdr:to>
      <xdr:col>25</xdr:col>
      <xdr:colOff>695325</xdr:colOff>
      <xdr:row>137</xdr:row>
      <xdr:rowOff>355600</xdr:rowOff>
    </xdr:to>
    <xdr:sp macro="" textlink="">
      <xdr:nvSpPr>
        <xdr:cNvPr id="53" name="Rectangle 52">
          <a:extLst>
            <a:ext uri="{FF2B5EF4-FFF2-40B4-BE49-F238E27FC236}">
              <a16:creationId xmlns:a16="http://schemas.microsoft.com/office/drawing/2014/main" xmlns="" id="{D1E75CF6-2197-45D5-9A60-B41CB1AE6028}"/>
            </a:ext>
          </a:extLst>
        </xdr:cNvPr>
        <xdr:cNvSpPr/>
      </xdr:nvSpPr>
      <xdr:spPr>
        <a:xfrm rot="5400000">
          <a:off x="19100800" y="128422400"/>
          <a:ext cx="27940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342900</xdr:colOff>
      <xdr:row>139</xdr:row>
      <xdr:rowOff>95250</xdr:rowOff>
    </xdr:from>
    <xdr:to>
      <xdr:col>25</xdr:col>
      <xdr:colOff>628650</xdr:colOff>
      <xdr:row>139</xdr:row>
      <xdr:rowOff>374650</xdr:rowOff>
    </xdr:to>
    <xdr:sp macro="" textlink="">
      <xdr:nvSpPr>
        <xdr:cNvPr id="54" name="Rectangle 53">
          <a:extLst>
            <a:ext uri="{FF2B5EF4-FFF2-40B4-BE49-F238E27FC236}">
              <a16:creationId xmlns:a16="http://schemas.microsoft.com/office/drawing/2014/main" xmlns="" id="{6B4BF669-0446-4BEC-B066-08ABE7EF240A}"/>
            </a:ext>
          </a:extLst>
        </xdr:cNvPr>
        <xdr:cNvSpPr/>
      </xdr:nvSpPr>
      <xdr:spPr>
        <a:xfrm rot="5400000">
          <a:off x="19100800" y="130060700"/>
          <a:ext cx="27940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359834</xdr:colOff>
      <xdr:row>141</xdr:row>
      <xdr:rowOff>74083</xdr:rowOff>
    </xdr:from>
    <xdr:to>
      <xdr:col>25</xdr:col>
      <xdr:colOff>645584</xdr:colOff>
      <xdr:row>141</xdr:row>
      <xdr:rowOff>359833</xdr:rowOff>
    </xdr:to>
    <xdr:sp macro="" textlink="">
      <xdr:nvSpPr>
        <xdr:cNvPr id="55" name="Oval 54">
          <a:extLst>
            <a:ext uri="{FF2B5EF4-FFF2-40B4-BE49-F238E27FC236}">
              <a16:creationId xmlns:a16="http://schemas.microsoft.com/office/drawing/2014/main" xmlns="" id="{472D43E8-6F08-4F7D-BA6C-33AD95A6A616}"/>
            </a:ext>
          </a:extLst>
        </xdr:cNvPr>
        <xdr:cNvSpPr/>
      </xdr:nvSpPr>
      <xdr:spPr>
        <a:xfrm>
          <a:off x="19240500" y="132119158"/>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370416</xdr:colOff>
      <xdr:row>145</xdr:row>
      <xdr:rowOff>63500</xdr:rowOff>
    </xdr:from>
    <xdr:to>
      <xdr:col>25</xdr:col>
      <xdr:colOff>656166</xdr:colOff>
      <xdr:row>145</xdr:row>
      <xdr:rowOff>349250</xdr:rowOff>
    </xdr:to>
    <xdr:sp macro="" textlink="">
      <xdr:nvSpPr>
        <xdr:cNvPr id="56" name="Oval 55">
          <a:extLst>
            <a:ext uri="{FF2B5EF4-FFF2-40B4-BE49-F238E27FC236}">
              <a16:creationId xmlns:a16="http://schemas.microsoft.com/office/drawing/2014/main" xmlns="" id="{899253E7-8126-4CA5-A9FD-C07B26B82F1B}"/>
            </a:ext>
          </a:extLst>
        </xdr:cNvPr>
        <xdr:cNvSpPr/>
      </xdr:nvSpPr>
      <xdr:spPr>
        <a:xfrm>
          <a:off x="19240500" y="135137525"/>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359834</xdr:colOff>
      <xdr:row>151</xdr:row>
      <xdr:rowOff>74083</xdr:rowOff>
    </xdr:from>
    <xdr:to>
      <xdr:col>25</xdr:col>
      <xdr:colOff>645584</xdr:colOff>
      <xdr:row>151</xdr:row>
      <xdr:rowOff>361043</xdr:rowOff>
    </xdr:to>
    <xdr:sp macro="" textlink="">
      <xdr:nvSpPr>
        <xdr:cNvPr id="57" name="Rectangle 56">
          <a:extLst>
            <a:ext uri="{FF2B5EF4-FFF2-40B4-BE49-F238E27FC236}">
              <a16:creationId xmlns:a16="http://schemas.microsoft.com/office/drawing/2014/main" xmlns="" id="{24C557B3-9B1E-4564-AC2F-42895DE13221}"/>
            </a:ext>
          </a:extLst>
        </xdr:cNvPr>
        <xdr:cNvSpPr/>
      </xdr:nvSpPr>
      <xdr:spPr>
        <a:xfrm rot="5400000">
          <a:off x="19097020" y="142682988"/>
          <a:ext cx="28696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359834</xdr:colOff>
      <xdr:row>153</xdr:row>
      <xdr:rowOff>63500</xdr:rowOff>
    </xdr:from>
    <xdr:to>
      <xdr:col>25</xdr:col>
      <xdr:colOff>645584</xdr:colOff>
      <xdr:row>153</xdr:row>
      <xdr:rowOff>349250</xdr:rowOff>
    </xdr:to>
    <xdr:sp macro="" textlink="">
      <xdr:nvSpPr>
        <xdr:cNvPr id="58" name="Oval 57">
          <a:extLst>
            <a:ext uri="{FF2B5EF4-FFF2-40B4-BE49-F238E27FC236}">
              <a16:creationId xmlns:a16="http://schemas.microsoft.com/office/drawing/2014/main" xmlns="" id="{A345A255-B104-4617-AE6F-00A70576F6E3}"/>
            </a:ext>
          </a:extLst>
        </xdr:cNvPr>
        <xdr:cNvSpPr/>
      </xdr:nvSpPr>
      <xdr:spPr>
        <a:xfrm>
          <a:off x="19240500" y="146129375"/>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349250</xdr:colOff>
      <xdr:row>155</xdr:row>
      <xdr:rowOff>116417</xdr:rowOff>
    </xdr:from>
    <xdr:to>
      <xdr:col>25</xdr:col>
      <xdr:colOff>635000</xdr:colOff>
      <xdr:row>155</xdr:row>
      <xdr:rowOff>403377</xdr:rowOff>
    </xdr:to>
    <xdr:sp macro="" textlink="">
      <xdr:nvSpPr>
        <xdr:cNvPr id="59" name="Rectangle 58">
          <a:extLst>
            <a:ext uri="{FF2B5EF4-FFF2-40B4-BE49-F238E27FC236}">
              <a16:creationId xmlns:a16="http://schemas.microsoft.com/office/drawing/2014/main" xmlns="" id="{8A633368-F060-4AC6-9056-08778728810E}"/>
            </a:ext>
          </a:extLst>
        </xdr:cNvPr>
        <xdr:cNvSpPr/>
      </xdr:nvSpPr>
      <xdr:spPr>
        <a:xfrm rot="5400000">
          <a:off x="19097020" y="149926222"/>
          <a:ext cx="28696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359834</xdr:colOff>
      <xdr:row>157</xdr:row>
      <xdr:rowOff>52916</xdr:rowOff>
    </xdr:from>
    <xdr:to>
      <xdr:col>25</xdr:col>
      <xdr:colOff>645584</xdr:colOff>
      <xdr:row>157</xdr:row>
      <xdr:rowOff>338666</xdr:rowOff>
    </xdr:to>
    <xdr:sp macro="" textlink="">
      <xdr:nvSpPr>
        <xdr:cNvPr id="60" name="Oval 59">
          <a:extLst>
            <a:ext uri="{FF2B5EF4-FFF2-40B4-BE49-F238E27FC236}">
              <a16:creationId xmlns:a16="http://schemas.microsoft.com/office/drawing/2014/main" xmlns="" id="{BADC6A1E-852A-4849-933A-7792D415285A}"/>
            </a:ext>
          </a:extLst>
        </xdr:cNvPr>
        <xdr:cNvSpPr/>
      </xdr:nvSpPr>
      <xdr:spPr>
        <a:xfrm>
          <a:off x="19240500" y="150580725"/>
          <a:ext cx="0" cy="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370417</xdr:colOff>
      <xdr:row>158</xdr:row>
      <xdr:rowOff>63500</xdr:rowOff>
    </xdr:from>
    <xdr:to>
      <xdr:col>25</xdr:col>
      <xdr:colOff>656167</xdr:colOff>
      <xdr:row>158</xdr:row>
      <xdr:rowOff>349250</xdr:rowOff>
    </xdr:to>
    <xdr:sp macro="" textlink="">
      <xdr:nvSpPr>
        <xdr:cNvPr id="61" name="Oval 60">
          <a:extLst>
            <a:ext uri="{FF2B5EF4-FFF2-40B4-BE49-F238E27FC236}">
              <a16:creationId xmlns:a16="http://schemas.microsoft.com/office/drawing/2014/main" xmlns="" id="{129D6028-2FB2-4FE6-840A-2C6A06249953}"/>
            </a:ext>
          </a:extLst>
        </xdr:cNvPr>
        <xdr:cNvSpPr/>
      </xdr:nvSpPr>
      <xdr:spPr>
        <a:xfrm>
          <a:off x="19240500" y="150580725"/>
          <a:ext cx="0" cy="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359833</xdr:colOff>
      <xdr:row>172</xdr:row>
      <xdr:rowOff>95250</xdr:rowOff>
    </xdr:from>
    <xdr:to>
      <xdr:col>25</xdr:col>
      <xdr:colOff>645583</xdr:colOff>
      <xdr:row>172</xdr:row>
      <xdr:rowOff>381000</xdr:rowOff>
    </xdr:to>
    <xdr:sp macro="" textlink="">
      <xdr:nvSpPr>
        <xdr:cNvPr id="62" name="Oval 61">
          <a:extLst>
            <a:ext uri="{FF2B5EF4-FFF2-40B4-BE49-F238E27FC236}">
              <a16:creationId xmlns:a16="http://schemas.microsoft.com/office/drawing/2014/main" xmlns="" id="{90FB1054-0181-46D7-830F-523A9D112482}"/>
            </a:ext>
          </a:extLst>
        </xdr:cNvPr>
        <xdr:cNvSpPr/>
      </xdr:nvSpPr>
      <xdr:spPr>
        <a:xfrm>
          <a:off x="19240500" y="159810450"/>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412750</xdr:colOff>
      <xdr:row>176</xdr:row>
      <xdr:rowOff>95250</xdr:rowOff>
    </xdr:from>
    <xdr:to>
      <xdr:col>25</xdr:col>
      <xdr:colOff>698500</xdr:colOff>
      <xdr:row>176</xdr:row>
      <xdr:rowOff>381000</xdr:rowOff>
    </xdr:to>
    <xdr:sp macro="" textlink="">
      <xdr:nvSpPr>
        <xdr:cNvPr id="63" name="Oval 62">
          <a:extLst>
            <a:ext uri="{FF2B5EF4-FFF2-40B4-BE49-F238E27FC236}">
              <a16:creationId xmlns:a16="http://schemas.microsoft.com/office/drawing/2014/main" xmlns="" id="{B37A53B3-EAA3-40F0-B851-C72D2B5AC227}"/>
            </a:ext>
          </a:extLst>
        </xdr:cNvPr>
        <xdr:cNvSpPr/>
      </xdr:nvSpPr>
      <xdr:spPr>
        <a:xfrm>
          <a:off x="19240500" y="163696650"/>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317500</xdr:colOff>
      <xdr:row>180</xdr:row>
      <xdr:rowOff>52917</xdr:rowOff>
    </xdr:from>
    <xdr:to>
      <xdr:col>25</xdr:col>
      <xdr:colOff>603250</xdr:colOff>
      <xdr:row>180</xdr:row>
      <xdr:rowOff>338667</xdr:rowOff>
    </xdr:to>
    <xdr:sp macro="" textlink="">
      <xdr:nvSpPr>
        <xdr:cNvPr id="64" name="Oval 63">
          <a:extLst>
            <a:ext uri="{FF2B5EF4-FFF2-40B4-BE49-F238E27FC236}">
              <a16:creationId xmlns:a16="http://schemas.microsoft.com/office/drawing/2014/main" xmlns="" id="{F744AF91-A8BE-486C-BF3D-4F0D37B59ED2}"/>
            </a:ext>
          </a:extLst>
        </xdr:cNvPr>
        <xdr:cNvSpPr/>
      </xdr:nvSpPr>
      <xdr:spPr>
        <a:xfrm>
          <a:off x="19240500" y="166940442"/>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351367</xdr:colOff>
      <xdr:row>181</xdr:row>
      <xdr:rowOff>42334</xdr:rowOff>
    </xdr:from>
    <xdr:to>
      <xdr:col>25</xdr:col>
      <xdr:colOff>637117</xdr:colOff>
      <xdr:row>181</xdr:row>
      <xdr:rowOff>328084</xdr:rowOff>
    </xdr:to>
    <xdr:sp macro="" textlink="">
      <xdr:nvSpPr>
        <xdr:cNvPr id="65" name="Oval 64">
          <a:extLst>
            <a:ext uri="{FF2B5EF4-FFF2-40B4-BE49-F238E27FC236}">
              <a16:creationId xmlns:a16="http://schemas.microsoft.com/office/drawing/2014/main" xmlns="" id="{CF6A0E51-4CE9-4D09-BA93-9BC1892D919D}"/>
            </a:ext>
          </a:extLst>
        </xdr:cNvPr>
        <xdr:cNvSpPr/>
      </xdr:nvSpPr>
      <xdr:spPr>
        <a:xfrm>
          <a:off x="19240500" y="167825209"/>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328083</xdr:colOff>
      <xdr:row>182</xdr:row>
      <xdr:rowOff>63500</xdr:rowOff>
    </xdr:from>
    <xdr:to>
      <xdr:col>25</xdr:col>
      <xdr:colOff>613833</xdr:colOff>
      <xdr:row>182</xdr:row>
      <xdr:rowOff>349250</xdr:rowOff>
    </xdr:to>
    <xdr:sp macro="" textlink="">
      <xdr:nvSpPr>
        <xdr:cNvPr id="66" name="Oval 65">
          <a:extLst>
            <a:ext uri="{FF2B5EF4-FFF2-40B4-BE49-F238E27FC236}">
              <a16:creationId xmlns:a16="http://schemas.microsoft.com/office/drawing/2014/main" xmlns="" id="{AE67F297-5A1B-4D4E-9933-8A6961C78267}"/>
            </a:ext>
          </a:extLst>
        </xdr:cNvPr>
        <xdr:cNvSpPr/>
      </xdr:nvSpPr>
      <xdr:spPr>
        <a:xfrm>
          <a:off x="19240500" y="168760775"/>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359833</xdr:colOff>
      <xdr:row>190</xdr:row>
      <xdr:rowOff>74083</xdr:rowOff>
    </xdr:from>
    <xdr:to>
      <xdr:col>25</xdr:col>
      <xdr:colOff>645583</xdr:colOff>
      <xdr:row>190</xdr:row>
      <xdr:rowOff>359833</xdr:rowOff>
    </xdr:to>
    <xdr:sp macro="" textlink="">
      <xdr:nvSpPr>
        <xdr:cNvPr id="67" name="Oval 66">
          <a:extLst>
            <a:ext uri="{FF2B5EF4-FFF2-40B4-BE49-F238E27FC236}">
              <a16:creationId xmlns:a16="http://schemas.microsoft.com/office/drawing/2014/main" xmlns="" id="{6172E9D5-1475-46EF-9EF6-87A8F930568F}"/>
            </a:ext>
          </a:extLst>
        </xdr:cNvPr>
        <xdr:cNvSpPr/>
      </xdr:nvSpPr>
      <xdr:spPr>
        <a:xfrm>
          <a:off x="19240500" y="175810333"/>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423334</xdr:colOff>
      <xdr:row>195</xdr:row>
      <xdr:rowOff>116417</xdr:rowOff>
    </xdr:from>
    <xdr:to>
      <xdr:col>25</xdr:col>
      <xdr:colOff>709084</xdr:colOff>
      <xdr:row>195</xdr:row>
      <xdr:rowOff>402167</xdr:rowOff>
    </xdr:to>
    <xdr:sp macro="" textlink="">
      <xdr:nvSpPr>
        <xdr:cNvPr id="68" name="Isosceles Triangle 67">
          <a:extLst>
            <a:ext uri="{FF2B5EF4-FFF2-40B4-BE49-F238E27FC236}">
              <a16:creationId xmlns:a16="http://schemas.microsoft.com/office/drawing/2014/main" xmlns="" id="{4764A383-C788-4A6C-8647-AA40CDDD73A7}"/>
            </a:ext>
          </a:extLst>
        </xdr:cNvPr>
        <xdr:cNvSpPr/>
      </xdr:nvSpPr>
      <xdr:spPr>
        <a:xfrm rot="5400000">
          <a:off x="19097625" y="179462642"/>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43</xdr:row>
      <xdr:rowOff>95250</xdr:rowOff>
    </xdr:from>
    <xdr:to>
      <xdr:col>25</xdr:col>
      <xdr:colOff>666750</xdr:colOff>
      <xdr:row>43</xdr:row>
      <xdr:rowOff>381000</xdr:rowOff>
    </xdr:to>
    <xdr:sp macro="" textlink="">
      <xdr:nvSpPr>
        <xdr:cNvPr id="69" name="Isosceles Triangle 68">
          <a:extLst>
            <a:ext uri="{FF2B5EF4-FFF2-40B4-BE49-F238E27FC236}">
              <a16:creationId xmlns:a16="http://schemas.microsoft.com/office/drawing/2014/main" xmlns="" id="{0A76482D-BE61-4BE6-A204-7230EC2EE799}"/>
            </a:ext>
          </a:extLst>
        </xdr:cNvPr>
        <xdr:cNvSpPr/>
      </xdr:nvSpPr>
      <xdr:spPr>
        <a:xfrm rot="5400000">
          <a:off x="19097625" y="36004500"/>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455083</xdr:colOff>
      <xdr:row>51</xdr:row>
      <xdr:rowOff>95250</xdr:rowOff>
    </xdr:from>
    <xdr:to>
      <xdr:col>25</xdr:col>
      <xdr:colOff>740833</xdr:colOff>
      <xdr:row>51</xdr:row>
      <xdr:rowOff>381000</xdr:rowOff>
    </xdr:to>
    <xdr:sp macro="" textlink="">
      <xdr:nvSpPr>
        <xdr:cNvPr id="70" name="Isosceles Triangle 69">
          <a:extLst>
            <a:ext uri="{FF2B5EF4-FFF2-40B4-BE49-F238E27FC236}">
              <a16:creationId xmlns:a16="http://schemas.microsoft.com/office/drawing/2014/main" xmlns="" id="{2B358027-9D6E-4CDF-AD2C-D15177A9583C}"/>
            </a:ext>
          </a:extLst>
        </xdr:cNvPr>
        <xdr:cNvSpPr/>
      </xdr:nvSpPr>
      <xdr:spPr>
        <a:xfrm rot="5400000">
          <a:off x="19097625" y="43967400"/>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391583</xdr:colOff>
      <xdr:row>52</xdr:row>
      <xdr:rowOff>95250</xdr:rowOff>
    </xdr:from>
    <xdr:to>
      <xdr:col>25</xdr:col>
      <xdr:colOff>677333</xdr:colOff>
      <xdr:row>52</xdr:row>
      <xdr:rowOff>381000</xdr:rowOff>
    </xdr:to>
    <xdr:sp macro="" textlink="">
      <xdr:nvSpPr>
        <xdr:cNvPr id="71" name="Isosceles Triangle 70">
          <a:extLst>
            <a:ext uri="{FF2B5EF4-FFF2-40B4-BE49-F238E27FC236}">
              <a16:creationId xmlns:a16="http://schemas.microsoft.com/office/drawing/2014/main" xmlns="" id="{AE6FC2B8-A849-424A-86AC-4E381CBC1E25}"/>
            </a:ext>
          </a:extLst>
        </xdr:cNvPr>
        <xdr:cNvSpPr/>
      </xdr:nvSpPr>
      <xdr:spPr>
        <a:xfrm rot="5400000">
          <a:off x="19097625" y="44805600"/>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444500</xdr:colOff>
      <xdr:row>58</xdr:row>
      <xdr:rowOff>63500</xdr:rowOff>
    </xdr:from>
    <xdr:to>
      <xdr:col>25</xdr:col>
      <xdr:colOff>730250</xdr:colOff>
      <xdr:row>58</xdr:row>
      <xdr:rowOff>349250</xdr:rowOff>
    </xdr:to>
    <xdr:sp macro="" textlink="">
      <xdr:nvSpPr>
        <xdr:cNvPr id="72" name="Isosceles Triangle 71">
          <a:extLst>
            <a:ext uri="{FF2B5EF4-FFF2-40B4-BE49-F238E27FC236}">
              <a16:creationId xmlns:a16="http://schemas.microsoft.com/office/drawing/2014/main" xmlns="" id="{EDD6DA86-15EA-43D7-A29B-1FE2D178116A}"/>
            </a:ext>
          </a:extLst>
        </xdr:cNvPr>
        <xdr:cNvSpPr/>
      </xdr:nvSpPr>
      <xdr:spPr>
        <a:xfrm rot="5400000">
          <a:off x="19097625" y="5007927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444500</xdr:colOff>
      <xdr:row>67</xdr:row>
      <xdr:rowOff>84667</xdr:rowOff>
    </xdr:from>
    <xdr:to>
      <xdr:col>25</xdr:col>
      <xdr:colOff>730250</xdr:colOff>
      <xdr:row>67</xdr:row>
      <xdr:rowOff>370417</xdr:rowOff>
    </xdr:to>
    <xdr:sp macro="" textlink="">
      <xdr:nvSpPr>
        <xdr:cNvPr id="73" name="Isosceles Triangle 72">
          <a:extLst>
            <a:ext uri="{FF2B5EF4-FFF2-40B4-BE49-F238E27FC236}">
              <a16:creationId xmlns:a16="http://schemas.microsoft.com/office/drawing/2014/main" xmlns="" id="{59D014D3-1F1E-45E9-9714-B1EB9F1D25A6}"/>
            </a:ext>
          </a:extLst>
        </xdr:cNvPr>
        <xdr:cNvSpPr/>
      </xdr:nvSpPr>
      <xdr:spPr>
        <a:xfrm rot="5400000">
          <a:off x="19097625" y="58711042"/>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391583</xdr:colOff>
      <xdr:row>68</xdr:row>
      <xdr:rowOff>74084</xdr:rowOff>
    </xdr:from>
    <xdr:to>
      <xdr:col>25</xdr:col>
      <xdr:colOff>677333</xdr:colOff>
      <xdr:row>68</xdr:row>
      <xdr:rowOff>359834</xdr:rowOff>
    </xdr:to>
    <xdr:sp macro="" textlink="">
      <xdr:nvSpPr>
        <xdr:cNvPr id="74" name="Isosceles Triangle 73">
          <a:extLst>
            <a:ext uri="{FF2B5EF4-FFF2-40B4-BE49-F238E27FC236}">
              <a16:creationId xmlns:a16="http://schemas.microsoft.com/office/drawing/2014/main" xmlns="" id="{27751C15-B746-4D86-A198-5C424196F42B}"/>
            </a:ext>
          </a:extLst>
        </xdr:cNvPr>
        <xdr:cNvSpPr/>
      </xdr:nvSpPr>
      <xdr:spPr>
        <a:xfrm rot="5400000">
          <a:off x="19097625" y="60110159"/>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359833</xdr:colOff>
      <xdr:row>71</xdr:row>
      <xdr:rowOff>42333</xdr:rowOff>
    </xdr:from>
    <xdr:to>
      <xdr:col>25</xdr:col>
      <xdr:colOff>645583</xdr:colOff>
      <xdr:row>71</xdr:row>
      <xdr:rowOff>328083</xdr:rowOff>
    </xdr:to>
    <xdr:sp macro="" textlink="">
      <xdr:nvSpPr>
        <xdr:cNvPr id="75" name="Isosceles Triangle 74">
          <a:extLst>
            <a:ext uri="{FF2B5EF4-FFF2-40B4-BE49-F238E27FC236}">
              <a16:creationId xmlns:a16="http://schemas.microsoft.com/office/drawing/2014/main" xmlns="" id="{FEAC88BC-996A-4A67-B090-B4E926B1EDB3}"/>
            </a:ext>
          </a:extLst>
        </xdr:cNvPr>
        <xdr:cNvSpPr/>
      </xdr:nvSpPr>
      <xdr:spPr>
        <a:xfrm rot="5400000">
          <a:off x="19097625" y="63755058"/>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423333</xdr:colOff>
      <xdr:row>73</xdr:row>
      <xdr:rowOff>116417</xdr:rowOff>
    </xdr:from>
    <xdr:to>
      <xdr:col>25</xdr:col>
      <xdr:colOff>709083</xdr:colOff>
      <xdr:row>73</xdr:row>
      <xdr:rowOff>402167</xdr:rowOff>
    </xdr:to>
    <xdr:sp macro="" textlink="">
      <xdr:nvSpPr>
        <xdr:cNvPr id="76" name="Isosceles Triangle 75">
          <a:extLst>
            <a:ext uri="{FF2B5EF4-FFF2-40B4-BE49-F238E27FC236}">
              <a16:creationId xmlns:a16="http://schemas.microsoft.com/office/drawing/2014/main" xmlns="" id="{7A51EFA4-894E-4AA1-9323-FB55138669C2}"/>
            </a:ext>
          </a:extLst>
        </xdr:cNvPr>
        <xdr:cNvSpPr/>
      </xdr:nvSpPr>
      <xdr:spPr>
        <a:xfrm rot="5400000">
          <a:off x="19097625" y="65981792"/>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423333</xdr:colOff>
      <xdr:row>86</xdr:row>
      <xdr:rowOff>127000</xdr:rowOff>
    </xdr:from>
    <xdr:to>
      <xdr:col>25</xdr:col>
      <xdr:colOff>709083</xdr:colOff>
      <xdr:row>86</xdr:row>
      <xdr:rowOff>412750</xdr:rowOff>
    </xdr:to>
    <xdr:sp macro="" textlink="">
      <xdr:nvSpPr>
        <xdr:cNvPr id="77" name="Isosceles Triangle 76">
          <a:extLst>
            <a:ext uri="{FF2B5EF4-FFF2-40B4-BE49-F238E27FC236}">
              <a16:creationId xmlns:a16="http://schemas.microsoft.com/office/drawing/2014/main" xmlns="" id="{A4619A56-4564-41FA-8DD6-B7B3047FD559}"/>
            </a:ext>
          </a:extLst>
        </xdr:cNvPr>
        <xdr:cNvSpPr/>
      </xdr:nvSpPr>
      <xdr:spPr>
        <a:xfrm rot="5400000">
          <a:off x="19202400" y="81937225"/>
          <a:ext cx="7620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93</xdr:row>
      <xdr:rowOff>95250</xdr:rowOff>
    </xdr:from>
    <xdr:to>
      <xdr:col>25</xdr:col>
      <xdr:colOff>666750</xdr:colOff>
      <xdr:row>93</xdr:row>
      <xdr:rowOff>381000</xdr:rowOff>
    </xdr:to>
    <xdr:sp macro="" textlink="">
      <xdr:nvSpPr>
        <xdr:cNvPr id="78" name="Isosceles Triangle 77">
          <a:extLst>
            <a:ext uri="{FF2B5EF4-FFF2-40B4-BE49-F238E27FC236}">
              <a16:creationId xmlns:a16="http://schemas.microsoft.com/office/drawing/2014/main" xmlns="" id="{6C17046E-EA6B-4B42-A95F-4BDEB7A67BD9}"/>
            </a:ext>
          </a:extLst>
        </xdr:cNvPr>
        <xdr:cNvSpPr/>
      </xdr:nvSpPr>
      <xdr:spPr>
        <a:xfrm rot="5400000">
          <a:off x="19188112" y="85120163"/>
          <a:ext cx="104775"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402166</xdr:colOff>
      <xdr:row>97</xdr:row>
      <xdr:rowOff>95250</xdr:rowOff>
    </xdr:from>
    <xdr:to>
      <xdr:col>25</xdr:col>
      <xdr:colOff>687916</xdr:colOff>
      <xdr:row>97</xdr:row>
      <xdr:rowOff>381000</xdr:rowOff>
    </xdr:to>
    <xdr:sp macro="" textlink="">
      <xdr:nvSpPr>
        <xdr:cNvPr id="79" name="Isosceles Triangle 78">
          <a:extLst>
            <a:ext uri="{FF2B5EF4-FFF2-40B4-BE49-F238E27FC236}">
              <a16:creationId xmlns:a16="http://schemas.microsoft.com/office/drawing/2014/main" xmlns="" id="{6354B3AE-3E19-4A73-B7E0-58D6722AD568}"/>
            </a:ext>
          </a:extLst>
        </xdr:cNvPr>
        <xdr:cNvSpPr/>
      </xdr:nvSpPr>
      <xdr:spPr>
        <a:xfrm rot="5400000">
          <a:off x="19097625" y="8855392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391584</xdr:colOff>
      <xdr:row>127</xdr:row>
      <xdr:rowOff>95250</xdr:rowOff>
    </xdr:from>
    <xdr:to>
      <xdr:col>25</xdr:col>
      <xdr:colOff>677334</xdr:colOff>
      <xdr:row>127</xdr:row>
      <xdr:rowOff>381000</xdr:rowOff>
    </xdr:to>
    <xdr:sp macro="" textlink="">
      <xdr:nvSpPr>
        <xdr:cNvPr id="80" name="Isosceles Triangle 79">
          <a:extLst>
            <a:ext uri="{FF2B5EF4-FFF2-40B4-BE49-F238E27FC236}">
              <a16:creationId xmlns:a16="http://schemas.microsoft.com/office/drawing/2014/main" xmlns="" id="{B8BD2217-5BCD-4A15-B1C3-89B2BBD98D89}"/>
            </a:ext>
          </a:extLst>
        </xdr:cNvPr>
        <xdr:cNvSpPr/>
      </xdr:nvSpPr>
      <xdr:spPr>
        <a:xfrm rot="5400000">
          <a:off x="19097625" y="11848147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391583</xdr:colOff>
      <xdr:row>128</xdr:row>
      <xdr:rowOff>52918</xdr:rowOff>
    </xdr:from>
    <xdr:to>
      <xdr:col>25</xdr:col>
      <xdr:colOff>677333</xdr:colOff>
      <xdr:row>128</xdr:row>
      <xdr:rowOff>338668</xdr:rowOff>
    </xdr:to>
    <xdr:sp macro="" textlink="">
      <xdr:nvSpPr>
        <xdr:cNvPr id="81" name="Isosceles Triangle 80">
          <a:extLst>
            <a:ext uri="{FF2B5EF4-FFF2-40B4-BE49-F238E27FC236}">
              <a16:creationId xmlns:a16="http://schemas.microsoft.com/office/drawing/2014/main" xmlns="" id="{B782D399-E98F-4DED-AFF8-DC5DD809074C}"/>
            </a:ext>
          </a:extLst>
        </xdr:cNvPr>
        <xdr:cNvSpPr/>
      </xdr:nvSpPr>
      <xdr:spPr>
        <a:xfrm rot="5400000">
          <a:off x="19097625" y="119467843"/>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423334</xdr:colOff>
      <xdr:row>140</xdr:row>
      <xdr:rowOff>84666</xdr:rowOff>
    </xdr:from>
    <xdr:to>
      <xdr:col>25</xdr:col>
      <xdr:colOff>709084</xdr:colOff>
      <xdr:row>140</xdr:row>
      <xdr:rowOff>370416</xdr:rowOff>
    </xdr:to>
    <xdr:sp macro="" textlink="">
      <xdr:nvSpPr>
        <xdr:cNvPr id="82" name="Isosceles Triangle 81">
          <a:extLst>
            <a:ext uri="{FF2B5EF4-FFF2-40B4-BE49-F238E27FC236}">
              <a16:creationId xmlns:a16="http://schemas.microsoft.com/office/drawing/2014/main" xmlns="" id="{DB4A6F8F-14BD-4412-AA95-0838DD25A3D0}"/>
            </a:ext>
          </a:extLst>
        </xdr:cNvPr>
        <xdr:cNvSpPr/>
      </xdr:nvSpPr>
      <xdr:spPr>
        <a:xfrm rot="5400000">
          <a:off x="19097625" y="131415366"/>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391583</xdr:colOff>
      <xdr:row>148</xdr:row>
      <xdr:rowOff>84667</xdr:rowOff>
    </xdr:from>
    <xdr:to>
      <xdr:col>25</xdr:col>
      <xdr:colOff>677333</xdr:colOff>
      <xdr:row>148</xdr:row>
      <xdr:rowOff>370417</xdr:rowOff>
    </xdr:to>
    <xdr:sp macro="" textlink="">
      <xdr:nvSpPr>
        <xdr:cNvPr id="83" name="Isosceles Triangle 82">
          <a:extLst>
            <a:ext uri="{FF2B5EF4-FFF2-40B4-BE49-F238E27FC236}">
              <a16:creationId xmlns:a16="http://schemas.microsoft.com/office/drawing/2014/main" xmlns="" id="{5BA952BA-8222-4596-B13B-3AB8B811614E}"/>
            </a:ext>
          </a:extLst>
        </xdr:cNvPr>
        <xdr:cNvSpPr/>
      </xdr:nvSpPr>
      <xdr:spPr>
        <a:xfrm rot="5400000">
          <a:off x="19097625" y="138825817"/>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338667</xdr:colOff>
      <xdr:row>170</xdr:row>
      <xdr:rowOff>137584</xdr:rowOff>
    </xdr:from>
    <xdr:to>
      <xdr:col>25</xdr:col>
      <xdr:colOff>624417</xdr:colOff>
      <xdr:row>170</xdr:row>
      <xdr:rowOff>485321</xdr:rowOff>
    </xdr:to>
    <xdr:sp macro="" textlink="">
      <xdr:nvSpPr>
        <xdr:cNvPr id="84" name="Isosceles Triangle 83">
          <a:extLst>
            <a:ext uri="{FF2B5EF4-FFF2-40B4-BE49-F238E27FC236}">
              <a16:creationId xmlns:a16="http://schemas.microsoft.com/office/drawing/2014/main" xmlns="" id="{84144AE9-8B3C-47F5-9B3C-5A22795FE039}"/>
            </a:ext>
          </a:extLst>
        </xdr:cNvPr>
        <xdr:cNvSpPr/>
      </xdr:nvSpPr>
      <xdr:spPr>
        <a:xfrm rot="5400000">
          <a:off x="19066631" y="157369178"/>
          <a:ext cx="347737"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370417</xdr:colOff>
      <xdr:row>186</xdr:row>
      <xdr:rowOff>84668</xdr:rowOff>
    </xdr:from>
    <xdr:to>
      <xdr:col>25</xdr:col>
      <xdr:colOff>656167</xdr:colOff>
      <xdr:row>186</xdr:row>
      <xdr:rowOff>432405</xdr:rowOff>
    </xdr:to>
    <xdr:sp macro="" textlink="">
      <xdr:nvSpPr>
        <xdr:cNvPr id="85" name="Isosceles Triangle 84">
          <a:extLst>
            <a:ext uri="{FF2B5EF4-FFF2-40B4-BE49-F238E27FC236}">
              <a16:creationId xmlns:a16="http://schemas.microsoft.com/office/drawing/2014/main" xmlns="" id="{96900C96-C525-480F-8293-ED978C33FDF9}"/>
            </a:ext>
          </a:extLst>
        </xdr:cNvPr>
        <xdr:cNvSpPr/>
      </xdr:nvSpPr>
      <xdr:spPr>
        <a:xfrm rot="5400000">
          <a:off x="19066631" y="171670437"/>
          <a:ext cx="347737"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412750</xdr:colOff>
      <xdr:row>199</xdr:row>
      <xdr:rowOff>52917</xdr:rowOff>
    </xdr:from>
    <xdr:to>
      <xdr:col>25</xdr:col>
      <xdr:colOff>698500</xdr:colOff>
      <xdr:row>199</xdr:row>
      <xdr:rowOff>338667</xdr:rowOff>
    </xdr:to>
    <xdr:sp macro="" textlink="">
      <xdr:nvSpPr>
        <xdr:cNvPr id="86" name="Isosceles Triangle 85">
          <a:extLst>
            <a:ext uri="{FF2B5EF4-FFF2-40B4-BE49-F238E27FC236}">
              <a16:creationId xmlns:a16="http://schemas.microsoft.com/office/drawing/2014/main" xmlns="" id="{8FA2A6AF-BDE4-46B1-9101-E807AE003C11}"/>
            </a:ext>
          </a:extLst>
        </xdr:cNvPr>
        <xdr:cNvSpPr/>
      </xdr:nvSpPr>
      <xdr:spPr>
        <a:xfrm rot="5400000">
          <a:off x="19097625" y="183323442"/>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204</xdr:row>
      <xdr:rowOff>74083</xdr:rowOff>
    </xdr:from>
    <xdr:to>
      <xdr:col>25</xdr:col>
      <xdr:colOff>666750</xdr:colOff>
      <xdr:row>204</xdr:row>
      <xdr:rowOff>361043</xdr:rowOff>
    </xdr:to>
    <xdr:sp macro="" textlink="">
      <xdr:nvSpPr>
        <xdr:cNvPr id="87" name="Rectangle 86">
          <a:extLst>
            <a:ext uri="{FF2B5EF4-FFF2-40B4-BE49-F238E27FC236}">
              <a16:creationId xmlns:a16="http://schemas.microsoft.com/office/drawing/2014/main" xmlns="" id="{25782162-1117-48BA-A885-792499B95218}"/>
            </a:ext>
          </a:extLst>
        </xdr:cNvPr>
        <xdr:cNvSpPr/>
      </xdr:nvSpPr>
      <xdr:spPr>
        <a:xfrm rot="5400000">
          <a:off x="19097020" y="187250463"/>
          <a:ext cx="28696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210</xdr:row>
      <xdr:rowOff>74083</xdr:rowOff>
    </xdr:from>
    <xdr:to>
      <xdr:col>25</xdr:col>
      <xdr:colOff>666750</xdr:colOff>
      <xdr:row>210</xdr:row>
      <xdr:rowOff>361043</xdr:rowOff>
    </xdr:to>
    <xdr:sp macro="" textlink="">
      <xdr:nvSpPr>
        <xdr:cNvPr id="88" name="Rectangle 87">
          <a:extLst>
            <a:ext uri="{FF2B5EF4-FFF2-40B4-BE49-F238E27FC236}">
              <a16:creationId xmlns:a16="http://schemas.microsoft.com/office/drawing/2014/main" xmlns="" id="{E93790DC-328E-42EF-A374-1296F2D38327}"/>
            </a:ext>
          </a:extLst>
        </xdr:cNvPr>
        <xdr:cNvSpPr/>
      </xdr:nvSpPr>
      <xdr:spPr>
        <a:xfrm rot="5400000">
          <a:off x="19097020" y="193422663"/>
          <a:ext cx="28696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423334</xdr:colOff>
      <xdr:row>212</xdr:row>
      <xdr:rowOff>116417</xdr:rowOff>
    </xdr:from>
    <xdr:to>
      <xdr:col>25</xdr:col>
      <xdr:colOff>709084</xdr:colOff>
      <xdr:row>212</xdr:row>
      <xdr:rowOff>402167</xdr:rowOff>
    </xdr:to>
    <xdr:sp macro="" textlink="">
      <xdr:nvSpPr>
        <xdr:cNvPr id="89" name="Isosceles Triangle 88">
          <a:extLst>
            <a:ext uri="{FF2B5EF4-FFF2-40B4-BE49-F238E27FC236}">
              <a16:creationId xmlns:a16="http://schemas.microsoft.com/office/drawing/2014/main" xmlns="" id="{ABCCF504-236D-432E-9DD7-424203DBF12E}"/>
            </a:ext>
          </a:extLst>
        </xdr:cNvPr>
        <xdr:cNvSpPr/>
      </xdr:nvSpPr>
      <xdr:spPr>
        <a:xfrm rot="5400000">
          <a:off x="19097625" y="194683592"/>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349250</xdr:colOff>
      <xdr:row>213</xdr:row>
      <xdr:rowOff>84667</xdr:rowOff>
    </xdr:from>
    <xdr:to>
      <xdr:col>25</xdr:col>
      <xdr:colOff>635000</xdr:colOff>
      <xdr:row>213</xdr:row>
      <xdr:rowOff>371627</xdr:rowOff>
    </xdr:to>
    <xdr:sp macro="" textlink="">
      <xdr:nvSpPr>
        <xdr:cNvPr id="90" name="Rectangle 89">
          <a:extLst>
            <a:ext uri="{FF2B5EF4-FFF2-40B4-BE49-F238E27FC236}">
              <a16:creationId xmlns:a16="http://schemas.microsoft.com/office/drawing/2014/main" xmlns="" id="{96559DEA-3D48-42FF-A439-94EE1B33C4B6}"/>
            </a:ext>
          </a:extLst>
        </xdr:cNvPr>
        <xdr:cNvSpPr/>
      </xdr:nvSpPr>
      <xdr:spPr>
        <a:xfrm rot="5400000">
          <a:off x="19097020" y="195414447"/>
          <a:ext cx="28696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391584</xdr:colOff>
      <xdr:row>266</xdr:row>
      <xdr:rowOff>74083</xdr:rowOff>
    </xdr:from>
    <xdr:to>
      <xdr:col>25</xdr:col>
      <xdr:colOff>677334</xdr:colOff>
      <xdr:row>266</xdr:row>
      <xdr:rowOff>359833</xdr:rowOff>
    </xdr:to>
    <xdr:sp macro="" textlink="">
      <xdr:nvSpPr>
        <xdr:cNvPr id="91" name="Rectangle 90">
          <a:extLst>
            <a:ext uri="{FF2B5EF4-FFF2-40B4-BE49-F238E27FC236}">
              <a16:creationId xmlns:a16="http://schemas.microsoft.com/office/drawing/2014/main" xmlns="" id="{96780969-2E61-4E2C-88AF-F55E6E069A81}"/>
            </a:ext>
          </a:extLst>
        </xdr:cNvPr>
        <xdr:cNvSpPr/>
      </xdr:nvSpPr>
      <xdr:spPr>
        <a:xfrm rot="5400000">
          <a:off x="19097625" y="243933133"/>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370416</xdr:colOff>
      <xdr:row>265</xdr:row>
      <xdr:rowOff>63500</xdr:rowOff>
    </xdr:from>
    <xdr:to>
      <xdr:col>25</xdr:col>
      <xdr:colOff>656166</xdr:colOff>
      <xdr:row>265</xdr:row>
      <xdr:rowOff>349250</xdr:rowOff>
    </xdr:to>
    <xdr:sp macro="" textlink="">
      <xdr:nvSpPr>
        <xdr:cNvPr id="92" name="Rectangle 91">
          <a:extLst>
            <a:ext uri="{FF2B5EF4-FFF2-40B4-BE49-F238E27FC236}">
              <a16:creationId xmlns:a16="http://schemas.microsoft.com/office/drawing/2014/main" xmlns="" id="{F5994C9D-1844-436A-B784-2EFEEC65FDC7}"/>
            </a:ext>
          </a:extLst>
        </xdr:cNvPr>
        <xdr:cNvSpPr/>
      </xdr:nvSpPr>
      <xdr:spPr>
        <a:xfrm rot="5400000">
          <a:off x="19097625" y="242960525"/>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370416</xdr:colOff>
      <xdr:row>262</xdr:row>
      <xdr:rowOff>74084</xdr:rowOff>
    </xdr:from>
    <xdr:to>
      <xdr:col>25</xdr:col>
      <xdr:colOff>656166</xdr:colOff>
      <xdr:row>262</xdr:row>
      <xdr:rowOff>359834</xdr:rowOff>
    </xdr:to>
    <xdr:sp macro="" textlink="">
      <xdr:nvSpPr>
        <xdr:cNvPr id="93" name="Rectangle 92">
          <a:extLst>
            <a:ext uri="{FF2B5EF4-FFF2-40B4-BE49-F238E27FC236}">
              <a16:creationId xmlns:a16="http://schemas.microsoft.com/office/drawing/2014/main" xmlns="" id="{19A31D72-9674-4CF4-A881-70BBBD1F5AE2}"/>
            </a:ext>
          </a:extLst>
        </xdr:cNvPr>
        <xdr:cNvSpPr/>
      </xdr:nvSpPr>
      <xdr:spPr>
        <a:xfrm rot="5400000">
          <a:off x="19097625" y="240951809"/>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391583</xdr:colOff>
      <xdr:row>261</xdr:row>
      <xdr:rowOff>95250</xdr:rowOff>
    </xdr:from>
    <xdr:to>
      <xdr:col>25</xdr:col>
      <xdr:colOff>677333</xdr:colOff>
      <xdr:row>261</xdr:row>
      <xdr:rowOff>381000</xdr:rowOff>
    </xdr:to>
    <xdr:sp macro="" textlink="">
      <xdr:nvSpPr>
        <xdr:cNvPr id="94" name="Isosceles Triangle 93">
          <a:extLst>
            <a:ext uri="{FF2B5EF4-FFF2-40B4-BE49-F238E27FC236}">
              <a16:creationId xmlns:a16="http://schemas.microsoft.com/office/drawing/2014/main" xmlns="" id="{A65D9664-56C3-4D58-A97B-AAD794318A0C}"/>
            </a:ext>
          </a:extLst>
        </xdr:cNvPr>
        <xdr:cNvSpPr/>
      </xdr:nvSpPr>
      <xdr:spPr>
        <a:xfrm rot="5400000">
          <a:off x="19097625" y="24019192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391583</xdr:colOff>
      <xdr:row>260</xdr:row>
      <xdr:rowOff>95250</xdr:rowOff>
    </xdr:from>
    <xdr:to>
      <xdr:col>25</xdr:col>
      <xdr:colOff>677333</xdr:colOff>
      <xdr:row>260</xdr:row>
      <xdr:rowOff>381000</xdr:rowOff>
    </xdr:to>
    <xdr:sp macro="" textlink="">
      <xdr:nvSpPr>
        <xdr:cNvPr id="95" name="Isosceles Triangle 94">
          <a:extLst>
            <a:ext uri="{FF2B5EF4-FFF2-40B4-BE49-F238E27FC236}">
              <a16:creationId xmlns:a16="http://schemas.microsoft.com/office/drawing/2014/main" xmlns="" id="{3F9D492B-7D9B-452B-BA88-A02687CD62DC}"/>
            </a:ext>
          </a:extLst>
        </xdr:cNvPr>
        <xdr:cNvSpPr/>
      </xdr:nvSpPr>
      <xdr:spPr>
        <a:xfrm rot="5400000">
          <a:off x="19097625" y="23939182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259</xdr:row>
      <xdr:rowOff>63500</xdr:rowOff>
    </xdr:from>
    <xdr:to>
      <xdr:col>25</xdr:col>
      <xdr:colOff>666750</xdr:colOff>
      <xdr:row>259</xdr:row>
      <xdr:rowOff>349250</xdr:rowOff>
    </xdr:to>
    <xdr:sp macro="" textlink="">
      <xdr:nvSpPr>
        <xdr:cNvPr id="96" name="Isosceles Triangle 95">
          <a:extLst>
            <a:ext uri="{FF2B5EF4-FFF2-40B4-BE49-F238E27FC236}">
              <a16:creationId xmlns:a16="http://schemas.microsoft.com/office/drawing/2014/main" xmlns="" id="{83EEC168-1963-4C3D-AB4D-C55E8380B945}"/>
            </a:ext>
          </a:extLst>
        </xdr:cNvPr>
        <xdr:cNvSpPr/>
      </xdr:nvSpPr>
      <xdr:spPr>
        <a:xfrm rot="5400000">
          <a:off x="19097625" y="237559850"/>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370416</xdr:colOff>
      <xdr:row>257</xdr:row>
      <xdr:rowOff>105833</xdr:rowOff>
    </xdr:from>
    <xdr:to>
      <xdr:col>25</xdr:col>
      <xdr:colOff>656166</xdr:colOff>
      <xdr:row>257</xdr:row>
      <xdr:rowOff>391583</xdr:rowOff>
    </xdr:to>
    <xdr:sp macro="" textlink="">
      <xdr:nvSpPr>
        <xdr:cNvPr id="97" name="Rectangle 96">
          <a:extLst>
            <a:ext uri="{FF2B5EF4-FFF2-40B4-BE49-F238E27FC236}">
              <a16:creationId xmlns:a16="http://schemas.microsoft.com/office/drawing/2014/main" xmlns="" id="{73E4C9BA-8422-442A-B868-59C5F3084FAF}"/>
            </a:ext>
          </a:extLst>
        </xdr:cNvPr>
        <xdr:cNvSpPr/>
      </xdr:nvSpPr>
      <xdr:spPr>
        <a:xfrm rot="5400000">
          <a:off x="19097625" y="234239858"/>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338667</xdr:colOff>
      <xdr:row>258</xdr:row>
      <xdr:rowOff>63500</xdr:rowOff>
    </xdr:from>
    <xdr:to>
      <xdr:col>25</xdr:col>
      <xdr:colOff>624417</xdr:colOff>
      <xdr:row>258</xdr:row>
      <xdr:rowOff>349250</xdr:rowOff>
    </xdr:to>
    <xdr:sp macro="" textlink="">
      <xdr:nvSpPr>
        <xdr:cNvPr id="98" name="Rectangle 97">
          <a:extLst>
            <a:ext uri="{FF2B5EF4-FFF2-40B4-BE49-F238E27FC236}">
              <a16:creationId xmlns:a16="http://schemas.microsoft.com/office/drawing/2014/main" xmlns="" id="{28D24D25-799C-40AA-9E7A-68D4F1A227AB}"/>
            </a:ext>
          </a:extLst>
        </xdr:cNvPr>
        <xdr:cNvSpPr/>
      </xdr:nvSpPr>
      <xdr:spPr>
        <a:xfrm rot="5400000">
          <a:off x="19097625" y="235759625"/>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359833</xdr:colOff>
      <xdr:row>253</xdr:row>
      <xdr:rowOff>95250</xdr:rowOff>
    </xdr:from>
    <xdr:to>
      <xdr:col>25</xdr:col>
      <xdr:colOff>645583</xdr:colOff>
      <xdr:row>253</xdr:row>
      <xdr:rowOff>381000</xdr:rowOff>
    </xdr:to>
    <xdr:sp macro="" textlink="">
      <xdr:nvSpPr>
        <xdr:cNvPr id="99" name="Oval 98">
          <a:extLst>
            <a:ext uri="{FF2B5EF4-FFF2-40B4-BE49-F238E27FC236}">
              <a16:creationId xmlns:a16="http://schemas.microsoft.com/office/drawing/2014/main" xmlns="" id="{869D2B6D-985D-45AC-A42C-7B3CA776EECA}"/>
            </a:ext>
          </a:extLst>
        </xdr:cNvPr>
        <xdr:cNvSpPr/>
      </xdr:nvSpPr>
      <xdr:spPr>
        <a:xfrm>
          <a:off x="19240500" y="229685850"/>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423333</xdr:colOff>
      <xdr:row>252</xdr:row>
      <xdr:rowOff>63500</xdr:rowOff>
    </xdr:from>
    <xdr:to>
      <xdr:col>25</xdr:col>
      <xdr:colOff>709083</xdr:colOff>
      <xdr:row>252</xdr:row>
      <xdr:rowOff>349250</xdr:rowOff>
    </xdr:to>
    <xdr:sp macro="" textlink="">
      <xdr:nvSpPr>
        <xdr:cNvPr id="100" name="Isosceles Triangle 99">
          <a:extLst>
            <a:ext uri="{FF2B5EF4-FFF2-40B4-BE49-F238E27FC236}">
              <a16:creationId xmlns:a16="http://schemas.microsoft.com/office/drawing/2014/main" xmlns="" id="{53AE65F7-CAFC-4AA0-AB50-96DE310902B7}"/>
            </a:ext>
          </a:extLst>
        </xdr:cNvPr>
        <xdr:cNvSpPr/>
      </xdr:nvSpPr>
      <xdr:spPr>
        <a:xfrm rot="5400000">
          <a:off x="19097625" y="22888257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402167</xdr:colOff>
      <xdr:row>250</xdr:row>
      <xdr:rowOff>63500</xdr:rowOff>
    </xdr:from>
    <xdr:to>
      <xdr:col>25</xdr:col>
      <xdr:colOff>687917</xdr:colOff>
      <xdr:row>250</xdr:row>
      <xdr:rowOff>349250</xdr:rowOff>
    </xdr:to>
    <xdr:sp macro="" textlink="">
      <xdr:nvSpPr>
        <xdr:cNvPr id="101" name="Isosceles Triangle 100">
          <a:extLst>
            <a:ext uri="{FF2B5EF4-FFF2-40B4-BE49-F238E27FC236}">
              <a16:creationId xmlns:a16="http://schemas.microsoft.com/office/drawing/2014/main" xmlns="" id="{20609821-8C7F-468C-B78E-87C44108D48F}"/>
            </a:ext>
          </a:extLst>
        </xdr:cNvPr>
        <xdr:cNvSpPr/>
      </xdr:nvSpPr>
      <xdr:spPr>
        <a:xfrm rot="5400000">
          <a:off x="19097625" y="227291900"/>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402167</xdr:colOff>
      <xdr:row>249</xdr:row>
      <xdr:rowOff>63500</xdr:rowOff>
    </xdr:from>
    <xdr:to>
      <xdr:col>25</xdr:col>
      <xdr:colOff>687917</xdr:colOff>
      <xdr:row>249</xdr:row>
      <xdr:rowOff>349250</xdr:rowOff>
    </xdr:to>
    <xdr:sp macro="" textlink="">
      <xdr:nvSpPr>
        <xdr:cNvPr id="102" name="Isosceles Triangle 101">
          <a:extLst>
            <a:ext uri="{FF2B5EF4-FFF2-40B4-BE49-F238E27FC236}">
              <a16:creationId xmlns:a16="http://schemas.microsoft.com/office/drawing/2014/main" xmlns="" id="{29AD44FA-DBEB-4520-8788-DC3F6780E575}"/>
            </a:ext>
          </a:extLst>
        </xdr:cNvPr>
        <xdr:cNvSpPr/>
      </xdr:nvSpPr>
      <xdr:spPr>
        <a:xfrm rot="5400000">
          <a:off x="19097625" y="22667277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402167</xdr:colOff>
      <xdr:row>248</xdr:row>
      <xdr:rowOff>63500</xdr:rowOff>
    </xdr:from>
    <xdr:to>
      <xdr:col>25</xdr:col>
      <xdr:colOff>687917</xdr:colOff>
      <xdr:row>248</xdr:row>
      <xdr:rowOff>349250</xdr:rowOff>
    </xdr:to>
    <xdr:sp macro="" textlink="">
      <xdr:nvSpPr>
        <xdr:cNvPr id="103" name="Isosceles Triangle 102">
          <a:extLst>
            <a:ext uri="{FF2B5EF4-FFF2-40B4-BE49-F238E27FC236}">
              <a16:creationId xmlns:a16="http://schemas.microsoft.com/office/drawing/2014/main" xmlns="" id="{19C3B848-DDDD-4CB7-BFB9-F00584CE6DDA}"/>
            </a:ext>
          </a:extLst>
        </xdr:cNvPr>
        <xdr:cNvSpPr/>
      </xdr:nvSpPr>
      <xdr:spPr>
        <a:xfrm rot="5400000">
          <a:off x="19097625" y="225977450"/>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244</xdr:row>
      <xdr:rowOff>137583</xdr:rowOff>
    </xdr:from>
    <xdr:to>
      <xdr:col>25</xdr:col>
      <xdr:colOff>666750</xdr:colOff>
      <xdr:row>244</xdr:row>
      <xdr:rowOff>423333</xdr:rowOff>
    </xdr:to>
    <xdr:sp macro="" textlink="">
      <xdr:nvSpPr>
        <xdr:cNvPr id="104" name="Rectangle 103">
          <a:extLst>
            <a:ext uri="{FF2B5EF4-FFF2-40B4-BE49-F238E27FC236}">
              <a16:creationId xmlns:a16="http://schemas.microsoft.com/office/drawing/2014/main" xmlns="" id="{27956220-7935-4701-92F2-60BEE9FDA747}"/>
            </a:ext>
          </a:extLst>
        </xdr:cNvPr>
        <xdr:cNvSpPr/>
      </xdr:nvSpPr>
      <xdr:spPr>
        <a:xfrm rot="5400000">
          <a:off x="19097625" y="222308208"/>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349250</xdr:colOff>
      <xdr:row>238</xdr:row>
      <xdr:rowOff>74084</xdr:rowOff>
    </xdr:from>
    <xdr:to>
      <xdr:col>25</xdr:col>
      <xdr:colOff>635000</xdr:colOff>
      <xdr:row>238</xdr:row>
      <xdr:rowOff>359834</xdr:rowOff>
    </xdr:to>
    <xdr:sp macro="" textlink="">
      <xdr:nvSpPr>
        <xdr:cNvPr id="105" name="Rectangle 104">
          <a:extLst>
            <a:ext uri="{FF2B5EF4-FFF2-40B4-BE49-F238E27FC236}">
              <a16:creationId xmlns:a16="http://schemas.microsoft.com/office/drawing/2014/main" xmlns="" id="{67BE63BD-E5B9-4B03-AA05-A256A9F10320}"/>
            </a:ext>
          </a:extLst>
        </xdr:cNvPr>
        <xdr:cNvSpPr/>
      </xdr:nvSpPr>
      <xdr:spPr>
        <a:xfrm rot="5400000">
          <a:off x="19097625" y="215281934"/>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349250</xdr:colOff>
      <xdr:row>236</xdr:row>
      <xdr:rowOff>74084</xdr:rowOff>
    </xdr:from>
    <xdr:to>
      <xdr:col>25</xdr:col>
      <xdr:colOff>635000</xdr:colOff>
      <xdr:row>236</xdr:row>
      <xdr:rowOff>359834</xdr:rowOff>
    </xdr:to>
    <xdr:sp macro="" textlink="">
      <xdr:nvSpPr>
        <xdr:cNvPr id="106" name="Rectangle 105">
          <a:extLst>
            <a:ext uri="{FF2B5EF4-FFF2-40B4-BE49-F238E27FC236}">
              <a16:creationId xmlns:a16="http://schemas.microsoft.com/office/drawing/2014/main" xmlns="" id="{CDE3BC74-49FF-4FB0-AFF8-B0D9ED56AB44}"/>
            </a:ext>
          </a:extLst>
        </xdr:cNvPr>
        <xdr:cNvSpPr/>
      </xdr:nvSpPr>
      <xdr:spPr>
        <a:xfrm rot="5400000">
          <a:off x="19097625" y="213929384"/>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349250</xdr:colOff>
      <xdr:row>234</xdr:row>
      <xdr:rowOff>74084</xdr:rowOff>
    </xdr:from>
    <xdr:to>
      <xdr:col>25</xdr:col>
      <xdr:colOff>635000</xdr:colOff>
      <xdr:row>234</xdr:row>
      <xdr:rowOff>359834</xdr:rowOff>
    </xdr:to>
    <xdr:sp macro="" textlink="">
      <xdr:nvSpPr>
        <xdr:cNvPr id="107" name="Rectangle 106">
          <a:extLst>
            <a:ext uri="{FF2B5EF4-FFF2-40B4-BE49-F238E27FC236}">
              <a16:creationId xmlns:a16="http://schemas.microsoft.com/office/drawing/2014/main" xmlns="" id="{3E85906E-C9DA-4AE9-AE26-24C89274F476}"/>
            </a:ext>
          </a:extLst>
        </xdr:cNvPr>
        <xdr:cNvSpPr/>
      </xdr:nvSpPr>
      <xdr:spPr>
        <a:xfrm rot="5400000">
          <a:off x="19097625" y="212129159"/>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349250</xdr:colOff>
      <xdr:row>233</xdr:row>
      <xdr:rowOff>74084</xdr:rowOff>
    </xdr:from>
    <xdr:to>
      <xdr:col>25</xdr:col>
      <xdr:colOff>635000</xdr:colOff>
      <xdr:row>233</xdr:row>
      <xdr:rowOff>359834</xdr:rowOff>
    </xdr:to>
    <xdr:sp macro="" textlink="">
      <xdr:nvSpPr>
        <xdr:cNvPr id="108" name="Rectangle 107">
          <a:extLst>
            <a:ext uri="{FF2B5EF4-FFF2-40B4-BE49-F238E27FC236}">
              <a16:creationId xmlns:a16="http://schemas.microsoft.com/office/drawing/2014/main" xmlns="" id="{B61B1D64-7E1E-4E39-A7C7-2129D0FE5A8E}"/>
            </a:ext>
          </a:extLst>
        </xdr:cNvPr>
        <xdr:cNvSpPr/>
      </xdr:nvSpPr>
      <xdr:spPr>
        <a:xfrm rot="5400000">
          <a:off x="19097625" y="211157609"/>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349250</xdr:colOff>
      <xdr:row>230</xdr:row>
      <xdr:rowOff>74084</xdr:rowOff>
    </xdr:from>
    <xdr:to>
      <xdr:col>25</xdr:col>
      <xdr:colOff>635000</xdr:colOff>
      <xdr:row>230</xdr:row>
      <xdr:rowOff>359834</xdr:rowOff>
    </xdr:to>
    <xdr:sp macro="" textlink="">
      <xdr:nvSpPr>
        <xdr:cNvPr id="109" name="Rectangle 108">
          <a:extLst>
            <a:ext uri="{FF2B5EF4-FFF2-40B4-BE49-F238E27FC236}">
              <a16:creationId xmlns:a16="http://schemas.microsoft.com/office/drawing/2014/main" xmlns="" id="{FAA36AFC-925A-48B0-9D63-C45702C3CDE8}"/>
            </a:ext>
          </a:extLst>
        </xdr:cNvPr>
        <xdr:cNvSpPr/>
      </xdr:nvSpPr>
      <xdr:spPr>
        <a:xfrm rot="5400000">
          <a:off x="19097625" y="209557409"/>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349250</xdr:colOff>
      <xdr:row>229</xdr:row>
      <xdr:rowOff>74084</xdr:rowOff>
    </xdr:from>
    <xdr:to>
      <xdr:col>25</xdr:col>
      <xdr:colOff>635000</xdr:colOff>
      <xdr:row>229</xdr:row>
      <xdr:rowOff>359834</xdr:rowOff>
    </xdr:to>
    <xdr:sp macro="" textlink="">
      <xdr:nvSpPr>
        <xdr:cNvPr id="110" name="Rectangle 109">
          <a:extLst>
            <a:ext uri="{FF2B5EF4-FFF2-40B4-BE49-F238E27FC236}">
              <a16:creationId xmlns:a16="http://schemas.microsoft.com/office/drawing/2014/main" xmlns="" id="{5E3C902D-E963-445B-BF53-787FDA44AA42}"/>
            </a:ext>
          </a:extLst>
        </xdr:cNvPr>
        <xdr:cNvSpPr/>
      </xdr:nvSpPr>
      <xdr:spPr>
        <a:xfrm rot="5400000">
          <a:off x="19097625" y="208719209"/>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338667</xdr:colOff>
      <xdr:row>223</xdr:row>
      <xdr:rowOff>116416</xdr:rowOff>
    </xdr:from>
    <xdr:to>
      <xdr:col>25</xdr:col>
      <xdr:colOff>624417</xdr:colOff>
      <xdr:row>223</xdr:row>
      <xdr:rowOff>402166</xdr:rowOff>
    </xdr:to>
    <xdr:sp macro="" textlink="">
      <xdr:nvSpPr>
        <xdr:cNvPr id="111" name="Oval 110">
          <a:extLst>
            <a:ext uri="{FF2B5EF4-FFF2-40B4-BE49-F238E27FC236}">
              <a16:creationId xmlns:a16="http://schemas.microsoft.com/office/drawing/2014/main" xmlns="" id="{A526E7EE-8364-4990-9835-1C681EE8CB7D}"/>
            </a:ext>
          </a:extLst>
        </xdr:cNvPr>
        <xdr:cNvSpPr/>
      </xdr:nvSpPr>
      <xdr:spPr>
        <a:xfrm>
          <a:off x="19240500" y="203475166"/>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391584</xdr:colOff>
      <xdr:row>225</xdr:row>
      <xdr:rowOff>84667</xdr:rowOff>
    </xdr:from>
    <xdr:to>
      <xdr:col>25</xdr:col>
      <xdr:colOff>677334</xdr:colOff>
      <xdr:row>225</xdr:row>
      <xdr:rowOff>370417</xdr:rowOff>
    </xdr:to>
    <xdr:sp macro="" textlink="">
      <xdr:nvSpPr>
        <xdr:cNvPr id="112" name="Isosceles Triangle 111">
          <a:extLst>
            <a:ext uri="{FF2B5EF4-FFF2-40B4-BE49-F238E27FC236}">
              <a16:creationId xmlns:a16="http://schemas.microsoft.com/office/drawing/2014/main" xmlns="" id="{7A31D4AF-9506-4857-9AD2-7FA15C59BA0B}"/>
            </a:ext>
          </a:extLst>
        </xdr:cNvPr>
        <xdr:cNvSpPr/>
      </xdr:nvSpPr>
      <xdr:spPr>
        <a:xfrm rot="5400000">
          <a:off x="19097625" y="204691192"/>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391583</xdr:colOff>
      <xdr:row>226</xdr:row>
      <xdr:rowOff>84666</xdr:rowOff>
    </xdr:from>
    <xdr:to>
      <xdr:col>25</xdr:col>
      <xdr:colOff>677333</xdr:colOff>
      <xdr:row>226</xdr:row>
      <xdr:rowOff>370416</xdr:rowOff>
    </xdr:to>
    <xdr:sp macro="" textlink="">
      <xdr:nvSpPr>
        <xdr:cNvPr id="113" name="Isosceles Triangle 112">
          <a:extLst>
            <a:ext uri="{FF2B5EF4-FFF2-40B4-BE49-F238E27FC236}">
              <a16:creationId xmlns:a16="http://schemas.microsoft.com/office/drawing/2014/main" xmlns="" id="{6885199F-8D4A-4925-85DE-B5A1742568D1}"/>
            </a:ext>
          </a:extLst>
        </xdr:cNvPr>
        <xdr:cNvSpPr/>
      </xdr:nvSpPr>
      <xdr:spPr>
        <a:xfrm rot="5400000">
          <a:off x="19097625" y="205805616"/>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359834</xdr:colOff>
      <xdr:row>227</xdr:row>
      <xdr:rowOff>52917</xdr:rowOff>
    </xdr:from>
    <xdr:to>
      <xdr:col>25</xdr:col>
      <xdr:colOff>645584</xdr:colOff>
      <xdr:row>227</xdr:row>
      <xdr:rowOff>338667</xdr:rowOff>
    </xdr:to>
    <xdr:sp macro="" textlink="">
      <xdr:nvSpPr>
        <xdr:cNvPr id="114" name="Isosceles Triangle 113">
          <a:extLst>
            <a:ext uri="{FF2B5EF4-FFF2-40B4-BE49-F238E27FC236}">
              <a16:creationId xmlns:a16="http://schemas.microsoft.com/office/drawing/2014/main" xmlns="" id="{7E8B817F-52A2-428E-BA50-8185FEFFDE8D}"/>
            </a:ext>
          </a:extLst>
        </xdr:cNvPr>
        <xdr:cNvSpPr/>
      </xdr:nvSpPr>
      <xdr:spPr>
        <a:xfrm rot="5400000">
          <a:off x="19097625" y="206631117"/>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317500</xdr:colOff>
      <xdr:row>228</xdr:row>
      <xdr:rowOff>84667</xdr:rowOff>
    </xdr:from>
    <xdr:to>
      <xdr:col>25</xdr:col>
      <xdr:colOff>603250</xdr:colOff>
      <xdr:row>228</xdr:row>
      <xdr:rowOff>370417</xdr:rowOff>
    </xdr:to>
    <xdr:sp macro="" textlink="">
      <xdr:nvSpPr>
        <xdr:cNvPr id="115" name="Oval 114">
          <a:extLst>
            <a:ext uri="{FF2B5EF4-FFF2-40B4-BE49-F238E27FC236}">
              <a16:creationId xmlns:a16="http://schemas.microsoft.com/office/drawing/2014/main" xmlns="" id="{4AB25FAC-0CBA-47BB-95D4-642C5F377818}"/>
            </a:ext>
          </a:extLst>
        </xdr:cNvPr>
        <xdr:cNvSpPr/>
      </xdr:nvSpPr>
      <xdr:spPr>
        <a:xfrm>
          <a:off x="19240500" y="207596317"/>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391584</xdr:colOff>
      <xdr:row>216</xdr:row>
      <xdr:rowOff>84667</xdr:rowOff>
    </xdr:from>
    <xdr:to>
      <xdr:col>25</xdr:col>
      <xdr:colOff>677334</xdr:colOff>
      <xdr:row>216</xdr:row>
      <xdr:rowOff>370417</xdr:rowOff>
    </xdr:to>
    <xdr:sp macro="" textlink="">
      <xdr:nvSpPr>
        <xdr:cNvPr id="116" name="Isosceles Triangle 115">
          <a:extLst>
            <a:ext uri="{FF2B5EF4-FFF2-40B4-BE49-F238E27FC236}">
              <a16:creationId xmlns:a16="http://schemas.microsoft.com/office/drawing/2014/main" xmlns="" id="{4735E129-F7CA-4430-A9A9-0BEB559CB24F}"/>
            </a:ext>
          </a:extLst>
        </xdr:cNvPr>
        <xdr:cNvSpPr/>
      </xdr:nvSpPr>
      <xdr:spPr>
        <a:xfrm rot="5400000">
          <a:off x="19097625" y="198014167"/>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205</xdr:row>
      <xdr:rowOff>74083</xdr:rowOff>
    </xdr:from>
    <xdr:to>
      <xdr:col>25</xdr:col>
      <xdr:colOff>666750</xdr:colOff>
      <xdr:row>205</xdr:row>
      <xdr:rowOff>359833</xdr:rowOff>
    </xdr:to>
    <xdr:sp macro="" textlink="">
      <xdr:nvSpPr>
        <xdr:cNvPr id="117" name="Isosceles Triangle 116">
          <a:extLst>
            <a:ext uri="{FF2B5EF4-FFF2-40B4-BE49-F238E27FC236}">
              <a16:creationId xmlns:a16="http://schemas.microsoft.com/office/drawing/2014/main" xmlns="" id="{A958FF08-1954-496B-8A44-6C7DF5A47294}"/>
            </a:ext>
          </a:extLst>
        </xdr:cNvPr>
        <xdr:cNvSpPr/>
      </xdr:nvSpPr>
      <xdr:spPr>
        <a:xfrm rot="5400000">
          <a:off x="19097625" y="188145208"/>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427567</xdr:colOff>
      <xdr:row>206</xdr:row>
      <xdr:rowOff>57149</xdr:rowOff>
    </xdr:from>
    <xdr:to>
      <xdr:col>25</xdr:col>
      <xdr:colOff>713317</xdr:colOff>
      <xdr:row>206</xdr:row>
      <xdr:rowOff>342899</xdr:rowOff>
    </xdr:to>
    <xdr:sp macro="" textlink="">
      <xdr:nvSpPr>
        <xdr:cNvPr id="118" name="Isosceles Triangle 117">
          <a:extLst>
            <a:ext uri="{FF2B5EF4-FFF2-40B4-BE49-F238E27FC236}">
              <a16:creationId xmlns:a16="http://schemas.microsoft.com/office/drawing/2014/main" xmlns="" id="{8F20A565-C73F-4913-8555-CABC1456EC0A}"/>
            </a:ext>
          </a:extLst>
        </xdr:cNvPr>
        <xdr:cNvSpPr/>
      </xdr:nvSpPr>
      <xdr:spPr>
        <a:xfrm rot="5400000">
          <a:off x="19097625" y="189128399"/>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391583</xdr:colOff>
      <xdr:row>208</xdr:row>
      <xdr:rowOff>105833</xdr:rowOff>
    </xdr:from>
    <xdr:to>
      <xdr:col>25</xdr:col>
      <xdr:colOff>677333</xdr:colOff>
      <xdr:row>208</xdr:row>
      <xdr:rowOff>391583</xdr:rowOff>
    </xdr:to>
    <xdr:sp macro="" textlink="">
      <xdr:nvSpPr>
        <xdr:cNvPr id="119" name="Isosceles Triangle 118">
          <a:extLst>
            <a:ext uri="{FF2B5EF4-FFF2-40B4-BE49-F238E27FC236}">
              <a16:creationId xmlns:a16="http://schemas.microsoft.com/office/drawing/2014/main" xmlns="" id="{9FDE66CC-8935-4E19-B9F5-D5599A209C69}"/>
            </a:ext>
          </a:extLst>
        </xdr:cNvPr>
        <xdr:cNvSpPr/>
      </xdr:nvSpPr>
      <xdr:spPr>
        <a:xfrm rot="5400000">
          <a:off x="19097625" y="191625008"/>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359833</xdr:colOff>
      <xdr:row>209</xdr:row>
      <xdr:rowOff>74083</xdr:rowOff>
    </xdr:from>
    <xdr:to>
      <xdr:col>25</xdr:col>
      <xdr:colOff>645583</xdr:colOff>
      <xdr:row>209</xdr:row>
      <xdr:rowOff>359833</xdr:rowOff>
    </xdr:to>
    <xdr:sp macro="" textlink="">
      <xdr:nvSpPr>
        <xdr:cNvPr id="120" name="Isosceles Triangle 119">
          <a:extLst>
            <a:ext uri="{FF2B5EF4-FFF2-40B4-BE49-F238E27FC236}">
              <a16:creationId xmlns:a16="http://schemas.microsoft.com/office/drawing/2014/main" xmlns="" id="{EB0DF99A-6D94-4242-892A-8A46A5751A65}"/>
            </a:ext>
          </a:extLst>
        </xdr:cNvPr>
        <xdr:cNvSpPr/>
      </xdr:nvSpPr>
      <xdr:spPr>
        <a:xfrm rot="5400000">
          <a:off x="19097625" y="192460033"/>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402167</xdr:colOff>
      <xdr:row>192</xdr:row>
      <xdr:rowOff>95250</xdr:rowOff>
    </xdr:from>
    <xdr:to>
      <xdr:col>25</xdr:col>
      <xdr:colOff>687917</xdr:colOff>
      <xdr:row>192</xdr:row>
      <xdr:rowOff>381000</xdr:rowOff>
    </xdr:to>
    <xdr:sp macro="" textlink="">
      <xdr:nvSpPr>
        <xdr:cNvPr id="121" name="Isosceles Triangle 120">
          <a:extLst>
            <a:ext uri="{FF2B5EF4-FFF2-40B4-BE49-F238E27FC236}">
              <a16:creationId xmlns:a16="http://schemas.microsoft.com/office/drawing/2014/main" xmlns="" id="{FD3C6596-F575-4622-B874-79154665887A}"/>
            </a:ext>
          </a:extLst>
        </xdr:cNvPr>
        <xdr:cNvSpPr/>
      </xdr:nvSpPr>
      <xdr:spPr>
        <a:xfrm rot="5400000">
          <a:off x="19097625" y="176974500"/>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402167</xdr:colOff>
      <xdr:row>196</xdr:row>
      <xdr:rowOff>95250</xdr:rowOff>
    </xdr:from>
    <xdr:to>
      <xdr:col>25</xdr:col>
      <xdr:colOff>687917</xdr:colOff>
      <xdr:row>196</xdr:row>
      <xdr:rowOff>381000</xdr:rowOff>
    </xdr:to>
    <xdr:sp macro="" textlink="">
      <xdr:nvSpPr>
        <xdr:cNvPr id="122" name="Isosceles Triangle 121">
          <a:extLst>
            <a:ext uri="{FF2B5EF4-FFF2-40B4-BE49-F238E27FC236}">
              <a16:creationId xmlns:a16="http://schemas.microsoft.com/office/drawing/2014/main" xmlns="" id="{5D08A7B9-04A5-4243-9F21-3A52D4A4C5DC}"/>
            </a:ext>
          </a:extLst>
        </xdr:cNvPr>
        <xdr:cNvSpPr/>
      </xdr:nvSpPr>
      <xdr:spPr>
        <a:xfrm rot="5400000">
          <a:off x="19097625" y="18037492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359833</xdr:colOff>
      <xdr:row>197</xdr:row>
      <xdr:rowOff>63500</xdr:rowOff>
    </xdr:from>
    <xdr:to>
      <xdr:col>25</xdr:col>
      <xdr:colOff>645583</xdr:colOff>
      <xdr:row>197</xdr:row>
      <xdr:rowOff>350460</xdr:rowOff>
    </xdr:to>
    <xdr:sp macro="" textlink="">
      <xdr:nvSpPr>
        <xdr:cNvPr id="123" name="Rectangle 122">
          <a:extLst>
            <a:ext uri="{FF2B5EF4-FFF2-40B4-BE49-F238E27FC236}">
              <a16:creationId xmlns:a16="http://schemas.microsoft.com/office/drawing/2014/main" xmlns="" id="{8162E981-6A50-4A35-8854-EAD413A9968A}"/>
            </a:ext>
          </a:extLst>
        </xdr:cNvPr>
        <xdr:cNvSpPr/>
      </xdr:nvSpPr>
      <xdr:spPr>
        <a:xfrm rot="5400000">
          <a:off x="19097020" y="181420105"/>
          <a:ext cx="28696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412750</xdr:colOff>
      <xdr:row>200</xdr:row>
      <xdr:rowOff>42333</xdr:rowOff>
    </xdr:from>
    <xdr:to>
      <xdr:col>25</xdr:col>
      <xdr:colOff>698500</xdr:colOff>
      <xdr:row>200</xdr:row>
      <xdr:rowOff>328083</xdr:rowOff>
    </xdr:to>
    <xdr:sp macro="" textlink="">
      <xdr:nvSpPr>
        <xdr:cNvPr id="124" name="Isosceles Triangle 123">
          <a:extLst>
            <a:ext uri="{FF2B5EF4-FFF2-40B4-BE49-F238E27FC236}">
              <a16:creationId xmlns:a16="http://schemas.microsoft.com/office/drawing/2014/main" xmlns="" id="{43FA8143-2186-486F-8593-EBF0157AA768}"/>
            </a:ext>
          </a:extLst>
        </xdr:cNvPr>
        <xdr:cNvSpPr/>
      </xdr:nvSpPr>
      <xdr:spPr>
        <a:xfrm rot="5400000">
          <a:off x="19097625" y="184122483"/>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412750</xdr:colOff>
      <xdr:row>201</xdr:row>
      <xdr:rowOff>42333</xdr:rowOff>
    </xdr:from>
    <xdr:to>
      <xdr:col>25</xdr:col>
      <xdr:colOff>698500</xdr:colOff>
      <xdr:row>201</xdr:row>
      <xdr:rowOff>328083</xdr:rowOff>
    </xdr:to>
    <xdr:sp macro="" textlink="">
      <xdr:nvSpPr>
        <xdr:cNvPr id="125" name="Isosceles Triangle 124">
          <a:extLst>
            <a:ext uri="{FF2B5EF4-FFF2-40B4-BE49-F238E27FC236}">
              <a16:creationId xmlns:a16="http://schemas.microsoft.com/office/drawing/2014/main" xmlns="" id="{11883DDA-B0F2-42C8-9D6B-7095B1F99FBC}"/>
            </a:ext>
          </a:extLst>
        </xdr:cNvPr>
        <xdr:cNvSpPr/>
      </xdr:nvSpPr>
      <xdr:spPr>
        <a:xfrm rot="5400000">
          <a:off x="19097625" y="185084508"/>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412750</xdr:colOff>
      <xdr:row>185</xdr:row>
      <xdr:rowOff>74084</xdr:rowOff>
    </xdr:from>
    <xdr:to>
      <xdr:col>25</xdr:col>
      <xdr:colOff>698500</xdr:colOff>
      <xdr:row>185</xdr:row>
      <xdr:rowOff>421821</xdr:rowOff>
    </xdr:to>
    <xdr:sp macro="" textlink="">
      <xdr:nvSpPr>
        <xdr:cNvPr id="126" name="Isosceles Triangle 125">
          <a:extLst>
            <a:ext uri="{FF2B5EF4-FFF2-40B4-BE49-F238E27FC236}">
              <a16:creationId xmlns:a16="http://schemas.microsoft.com/office/drawing/2014/main" xmlns="" id="{3C246217-4D35-4024-9963-5FFFA5658AB3}"/>
            </a:ext>
          </a:extLst>
        </xdr:cNvPr>
        <xdr:cNvSpPr/>
      </xdr:nvSpPr>
      <xdr:spPr>
        <a:xfrm rot="5400000">
          <a:off x="19066631" y="170735928"/>
          <a:ext cx="347737"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412749</xdr:colOff>
      <xdr:row>171</xdr:row>
      <xdr:rowOff>84668</xdr:rowOff>
    </xdr:from>
    <xdr:to>
      <xdr:col>25</xdr:col>
      <xdr:colOff>698499</xdr:colOff>
      <xdr:row>171</xdr:row>
      <xdr:rowOff>432405</xdr:rowOff>
    </xdr:to>
    <xdr:sp macro="" textlink="">
      <xdr:nvSpPr>
        <xdr:cNvPr id="127" name="Isosceles Triangle 126">
          <a:extLst>
            <a:ext uri="{FF2B5EF4-FFF2-40B4-BE49-F238E27FC236}">
              <a16:creationId xmlns:a16="http://schemas.microsoft.com/office/drawing/2014/main" xmlns="" id="{0569F51C-2990-42DC-905C-D343A782D144}"/>
            </a:ext>
          </a:extLst>
        </xdr:cNvPr>
        <xdr:cNvSpPr/>
      </xdr:nvSpPr>
      <xdr:spPr>
        <a:xfrm rot="5400000">
          <a:off x="19066631" y="158173512"/>
          <a:ext cx="347737"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173</xdr:row>
      <xdr:rowOff>84667</xdr:rowOff>
    </xdr:from>
    <xdr:to>
      <xdr:col>25</xdr:col>
      <xdr:colOff>666750</xdr:colOff>
      <xdr:row>173</xdr:row>
      <xdr:rowOff>432404</xdr:rowOff>
    </xdr:to>
    <xdr:sp macro="" textlink="">
      <xdr:nvSpPr>
        <xdr:cNvPr id="128" name="Isosceles Triangle 127">
          <a:extLst>
            <a:ext uri="{FF2B5EF4-FFF2-40B4-BE49-F238E27FC236}">
              <a16:creationId xmlns:a16="http://schemas.microsoft.com/office/drawing/2014/main" xmlns="" id="{A31C6D9F-F37E-4DC6-807D-C9BE9808D992}"/>
            </a:ext>
          </a:extLst>
        </xdr:cNvPr>
        <xdr:cNvSpPr/>
      </xdr:nvSpPr>
      <xdr:spPr>
        <a:xfrm rot="5400000">
          <a:off x="19066631" y="160773836"/>
          <a:ext cx="347737"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175</xdr:row>
      <xdr:rowOff>84667</xdr:rowOff>
    </xdr:from>
    <xdr:to>
      <xdr:col>25</xdr:col>
      <xdr:colOff>666750</xdr:colOff>
      <xdr:row>175</xdr:row>
      <xdr:rowOff>432404</xdr:rowOff>
    </xdr:to>
    <xdr:sp macro="" textlink="">
      <xdr:nvSpPr>
        <xdr:cNvPr id="129" name="Isosceles Triangle 128">
          <a:extLst>
            <a:ext uri="{FF2B5EF4-FFF2-40B4-BE49-F238E27FC236}">
              <a16:creationId xmlns:a16="http://schemas.microsoft.com/office/drawing/2014/main" xmlns="" id="{DB411A2B-491A-4533-8AF7-22D8B12F468E}"/>
            </a:ext>
          </a:extLst>
        </xdr:cNvPr>
        <xdr:cNvSpPr/>
      </xdr:nvSpPr>
      <xdr:spPr>
        <a:xfrm rot="5400000">
          <a:off x="19066631" y="162974111"/>
          <a:ext cx="347737"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412750</xdr:colOff>
      <xdr:row>177</xdr:row>
      <xdr:rowOff>74084</xdr:rowOff>
    </xdr:from>
    <xdr:to>
      <xdr:col>25</xdr:col>
      <xdr:colOff>698500</xdr:colOff>
      <xdr:row>177</xdr:row>
      <xdr:rowOff>421821</xdr:rowOff>
    </xdr:to>
    <xdr:sp macro="" textlink="">
      <xdr:nvSpPr>
        <xdr:cNvPr id="130" name="Isosceles Triangle 129">
          <a:extLst>
            <a:ext uri="{FF2B5EF4-FFF2-40B4-BE49-F238E27FC236}">
              <a16:creationId xmlns:a16="http://schemas.microsoft.com/office/drawing/2014/main" xmlns="" id="{A469CE4B-7515-4DEC-9DBE-D44D48339938}"/>
            </a:ext>
          </a:extLst>
        </xdr:cNvPr>
        <xdr:cNvSpPr/>
      </xdr:nvSpPr>
      <xdr:spPr>
        <a:xfrm rot="5400000">
          <a:off x="19066631" y="164668503"/>
          <a:ext cx="347737"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179</xdr:row>
      <xdr:rowOff>31751</xdr:rowOff>
    </xdr:from>
    <xdr:to>
      <xdr:col>25</xdr:col>
      <xdr:colOff>666750</xdr:colOff>
      <xdr:row>179</xdr:row>
      <xdr:rowOff>379488</xdr:rowOff>
    </xdr:to>
    <xdr:sp macro="" textlink="">
      <xdr:nvSpPr>
        <xdr:cNvPr id="131" name="Isosceles Triangle 130">
          <a:extLst>
            <a:ext uri="{FF2B5EF4-FFF2-40B4-BE49-F238E27FC236}">
              <a16:creationId xmlns:a16="http://schemas.microsoft.com/office/drawing/2014/main" xmlns="" id="{6A008738-1086-47BF-9AC2-46F0C53BB1F4}"/>
            </a:ext>
          </a:extLst>
        </xdr:cNvPr>
        <xdr:cNvSpPr/>
      </xdr:nvSpPr>
      <xdr:spPr>
        <a:xfrm rot="5400000">
          <a:off x="19066631" y="166312095"/>
          <a:ext cx="347737"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178</xdr:row>
      <xdr:rowOff>52918</xdr:rowOff>
    </xdr:from>
    <xdr:to>
      <xdr:col>25</xdr:col>
      <xdr:colOff>666750</xdr:colOff>
      <xdr:row>178</xdr:row>
      <xdr:rowOff>400655</xdr:rowOff>
    </xdr:to>
    <xdr:sp macro="" textlink="">
      <xdr:nvSpPr>
        <xdr:cNvPr id="132" name="Isosceles Triangle 131">
          <a:extLst>
            <a:ext uri="{FF2B5EF4-FFF2-40B4-BE49-F238E27FC236}">
              <a16:creationId xmlns:a16="http://schemas.microsoft.com/office/drawing/2014/main" xmlns="" id="{442FA418-DC4D-48BE-BABF-24196F158228}"/>
            </a:ext>
          </a:extLst>
        </xdr:cNvPr>
        <xdr:cNvSpPr/>
      </xdr:nvSpPr>
      <xdr:spPr>
        <a:xfrm rot="5400000">
          <a:off x="19066631" y="165447437"/>
          <a:ext cx="347737"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381001</xdr:colOff>
      <xdr:row>149</xdr:row>
      <xdr:rowOff>74083</xdr:rowOff>
    </xdr:from>
    <xdr:to>
      <xdr:col>25</xdr:col>
      <xdr:colOff>666751</xdr:colOff>
      <xdr:row>149</xdr:row>
      <xdr:rowOff>359833</xdr:rowOff>
    </xdr:to>
    <xdr:sp macro="" textlink="">
      <xdr:nvSpPr>
        <xdr:cNvPr id="133" name="Isosceles Triangle 132">
          <a:extLst>
            <a:ext uri="{FF2B5EF4-FFF2-40B4-BE49-F238E27FC236}">
              <a16:creationId xmlns:a16="http://schemas.microsoft.com/office/drawing/2014/main" xmlns="" id="{8E60463E-D348-4D19-A4E7-BEDB5067D3F5}"/>
            </a:ext>
          </a:extLst>
        </xdr:cNvPr>
        <xdr:cNvSpPr/>
      </xdr:nvSpPr>
      <xdr:spPr>
        <a:xfrm rot="5400000">
          <a:off x="19097625" y="139996333"/>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338667</xdr:colOff>
      <xdr:row>150</xdr:row>
      <xdr:rowOff>0</xdr:rowOff>
    </xdr:from>
    <xdr:to>
      <xdr:col>25</xdr:col>
      <xdr:colOff>624417</xdr:colOff>
      <xdr:row>150</xdr:row>
      <xdr:rowOff>285750</xdr:rowOff>
    </xdr:to>
    <xdr:sp macro="" textlink="">
      <xdr:nvSpPr>
        <xdr:cNvPr id="134" name="Isosceles Triangle 133">
          <a:extLst>
            <a:ext uri="{FF2B5EF4-FFF2-40B4-BE49-F238E27FC236}">
              <a16:creationId xmlns:a16="http://schemas.microsoft.com/office/drawing/2014/main" xmlns="" id="{C4B73355-CA03-431A-9BDE-0F0C54E00E41}"/>
            </a:ext>
          </a:extLst>
        </xdr:cNvPr>
        <xdr:cNvSpPr/>
      </xdr:nvSpPr>
      <xdr:spPr>
        <a:xfrm rot="5400000">
          <a:off x="19097625" y="14172247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359834</xdr:colOff>
      <xdr:row>152</xdr:row>
      <xdr:rowOff>74083</xdr:rowOff>
    </xdr:from>
    <xdr:to>
      <xdr:col>25</xdr:col>
      <xdr:colOff>645584</xdr:colOff>
      <xdr:row>152</xdr:row>
      <xdr:rowOff>361043</xdr:rowOff>
    </xdr:to>
    <xdr:sp macro="" textlink="">
      <xdr:nvSpPr>
        <xdr:cNvPr id="135" name="Rectangle 134">
          <a:extLst>
            <a:ext uri="{FF2B5EF4-FFF2-40B4-BE49-F238E27FC236}">
              <a16:creationId xmlns:a16="http://schemas.microsoft.com/office/drawing/2014/main" xmlns="" id="{F028A163-DEF2-497D-9809-2525E2E139D1}"/>
            </a:ext>
          </a:extLst>
        </xdr:cNvPr>
        <xdr:cNvSpPr/>
      </xdr:nvSpPr>
      <xdr:spPr>
        <a:xfrm rot="5400000">
          <a:off x="19097020" y="144483213"/>
          <a:ext cx="28696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338666</xdr:colOff>
      <xdr:row>156</xdr:row>
      <xdr:rowOff>74084</xdr:rowOff>
    </xdr:from>
    <xdr:to>
      <xdr:col>25</xdr:col>
      <xdr:colOff>624416</xdr:colOff>
      <xdr:row>156</xdr:row>
      <xdr:rowOff>421821</xdr:rowOff>
    </xdr:to>
    <xdr:sp macro="" textlink="">
      <xdr:nvSpPr>
        <xdr:cNvPr id="136" name="Isosceles Triangle 135">
          <a:extLst>
            <a:ext uri="{FF2B5EF4-FFF2-40B4-BE49-F238E27FC236}">
              <a16:creationId xmlns:a16="http://schemas.microsoft.com/office/drawing/2014/main" xmlns="" id="{B24DD013-4B10-4EE1-9985-E6621558B9D4}"/>
            </a:ext>
          </a:extLst>
        </xdr:cNvPr>
        <xdr:cNvSpPr/>
      </xdr:nvSpPr>
      <xdr:spPr>
        <a:xfrm rot="5400000">
          <a:off x="19240500" y="150580725"/>
          <a:ext cx="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423334</xdr:colOff>
      <xdr:row>143</xdr:row>
      <xdr:rowOff>84667</xdr:rowOff>
    </xdr:from>
    <xdr:to>
      <xdr:col>25</xdr:col>
      <xdr:colOff>709084</xdr:colOff>
      <xdr:row>143</xdr:row>
      <xdr:rowOff>370417</xdr:rowOff>
    </xdr:to>
    <xdr:sp macro="" textlink="">
      <xdr:nvSpPr>
        <xdr:cNvPr id="137" name="Isosceles Triangle 136">
          <a:extLst>
            <a:ext uri="{FF2B5EF4-FFF2-40B4-BE49-F238E27FC236}">
              <a16:creationId xmlns:a16="http://schemas.microsoft.com/office/drawing/2014/main" xmlns="" id="{CB643537-616F-455E-BF89-07BF2EEDE525}"/>
            </a:ext>
          </a:extLst>
        </xdr:cNvPr>
        <xdr:cNvSpPr/>
      </xdr:nvSpPr>
      <xdr:spPr>
        <a:xfrm rot="5400000">
          <a:off x="19097625" y="132882217"/>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296333</xdr:colOff>
      <xdr:row>144</xdr:row>
      <xdr:rowOff>63500</xdr:rowOff>
    </xdr:from>
    <xdr:to>
      <xdr:col>25</xdr:col>
      <xdr:colOff>582083</xdr:colOff>
      <xdr:row>144</xdr:row>
      <xdr:rowOff>350460</xdr:rowOff>
    </xdr:to>
    <xdr:sp macro="" textlink="">
      <xdr:nvSpPr>
        <xdr:cNvPr id="138" name="Rectangle 137">
          <a:extLst>
            <a:ext uri="{FF2B5EF4-FFF2-40B4-BE49-F238E27FC236}">
              <a16:creationId xmlns:a16="http://schemas.microsoft.com/office/drawing/2014/main" xmlns="" id="{E51E8171-D77E-4936-9EF1-C3C3A2F2F911}"/>
            </a:ext>
          </a:extLst>
        </xdr:cNvPr>
        <xdr:cNvSpPr/>
      </xdr:nvSpPr>
      <xdr:spPr>
        <a:xfrm rot="5400000">
          <a:off x="19097020" y="133480780"/>
          <a:ext cx="28696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328084</xdr:colOff>
      <xdr:row>125</xdr:row>
      <xdr:rowOff>95250</xdr:rowOff>
    </xdr:from>
    <xdr:to>
      <xdr:col>25</xdr:col>
      <xdr:colOff>613834</xdr:colOff>
      <xdr:row>125</xdr:row>
      <xdr:rowOff>374650</xdr:rowOff>
    </xdr:to>
    <xdr:sp macro="" textlink="">
      <xdr:nvSpPr>
        <xdr:cNvPr id="139" name="Rectangle 138">
          <a:extLst>
            <a:ext uri="{FF2B5EF4-FFF2-40B4-BE49-F238E27FC236}">
              <a16:creationId xmlns:a16="http://schemas.microsoft.com/office/drawing/2014/main" xmlns="" id="{6675B9EB-E7D3-4BBD-9AA0-ECF71BB14ACB}"/>
            </a:ext>
          </a:extLst>
        </xdr:cNvPr>
        <xdr:cNvSpPr/>
      </xdr:nvSpPr>
      <xdr:spPr>
        <a:xfrm rot="5400000">
          <a:off x="19100800" y="116659025"/>
          <a:ext cx="27940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359833</xdr:colOff>
      <xdr:row>131</xdr:row>
      <xdr:rowOff>84667</xdr:rowOff>
    </xdr:from>
    <xdr:to>
      <xdr:col>25</xdr:col>
      <xdr:colOff>645583</xdr:colOff>
      <xdr:row>131</xdr:row>
      <xdr:rowOff>370417</xdr:rowOff>
    </xdr:to>
    <xdr:sp macro="" textlink="">
      <xdr:nvSpPr>
        <xdr:cNvPr id="140" name="Oval 139">
          <a:extLst>
            <a:ext uri="{FF2B5EF4-FFF2-40B4-BE49-F238E27FC236}">
              <a16:creationId xmlns:a16="http://schemas.microsoft.com/office/drawing/2014/main" xmlns="" id="{57FDDD0E-6B34-4A14-ADBC-C67797C10F1D}"/>
            </a:ext>
          </a:extLst>
        </xdr:cNvPr>
        <xdr:cNvSpPr/>
      </xdr:nvSpPr>
      <xdr:spPr>
        <a:xfrm>
          <a:off x="19240500" y="123023842"/>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370417</xdr:colOff>
      <xdr:row>19</xdr:row>
      <xdr:rowOff>52916</xdr:rowOff>
    </xdr:from>
    <xdr:to>
      <xdr:col>25</xdr:col>
      <xdr:colOff>656167</xdr:colOff>
      <xdr:row>19</xdr:row>
      <xdr:rowOff>338666</xdr:rowOff>
    </xdr:to>
    <xdr:sp macro="" textlink="">
      <xdr:nvSpPr>
        <xdr:cNvPr id="141" name="Oval 140">
          <a:extLst>
            <a:ext uri="{FF2B5EF4-FFF2-40B4-BE49-F238E27FC236}">
              <a16:creationId xmlns:a16="http://schemas.microsoft.com/office/drawing/2014/main" xmlns="" id="{7E7DB765-053D-45C8-A6D0-64F2F058721C}"/>
            </a:ext>
          </a:extLst>
        </xdr:cNvPr>
        <xdr:cNvSpPr/>
      </xdr:nvSpPr>
      <xdr:spPr>
        <a:xfrm>
          <a:off x="19240500" y="13225991"/>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370416</xdr:colOff>
      <xdr:row>17</xdr:row>
      <xdr:rowOff>148168</xdr:rowOff>
    </xdr:from>
    <xdr:to>
      <xdr:col>25</xdr:col>
      <xdr:colOff>656166</xdr:colOff>
      <xdr:row>17</xdr:row>
      <xdr:rowOff>433918</xdr:rowOff>
    </xdr:to>
    <xdr:sp macro="" textlink="">
      <xdr:nvSpPr>
        <xdr:cNvPr id="142" name="Isosceles Triangle 141">
          <a:extLst>
            <a:ext uri="{FF2B5EF4-FFF2-40B4-BE49-F238E27FC236}">
              <a16:creationId xmlns:a16="http://schemas.microsoft.com/office/drawing/2014/main" xmlns="" id="{ACC89E69-6B34-4BD7-9E9F-63C4FEA734C8}"/>
            </a:ext>
          </a:extLst>
        </xdr:cNvPr>
        <xdr:cNvSpPr/>
      </xdr:nvSpPr>
      <xdr:spPr>
        <a:xfrm rot="5400000">
          <a:off x="19097625" y="11663893"/>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392906</xdr:colOff>
      <xdr:row>30</xdr:row>
      <xdr:rowOff>35719</xdr:rowOff>
    </xdr:from>
    <xdr:to>
      <xdr:col>25</xdr:col>
      <xdr:colOff>678656</xdr:colOff>
      <xdr:row>30</xdr:row>
      <xdr:rowOff>321469</xdr:rowOff>
    </xdr:to>
    <xdr:sp macro="" textlink="">
      <xdr:nvSpPr>
        <xdr:cNvPr id="143" name="Isosceles Triangle 142">
          <a:extLst>
            <a:ext uri="{FF2B5EF4-FFF2-40B4-BE49-F238E27FC236}">
              <a16:creationId xmlns:a16="http://schemas.microsoft.com/office/drawing/2014/main" xmlns="" id="{3175AF2E-64A6-40CF-A437-9F25AE250DEA}"/>
            </a:ext>
          </a:extLst>
        </xdr:cNvPr>
        <xdr:cNvSpPr/>
      </xdr:nvSpPr>
      <xdr:spPr>
        <a:xfrm rot="5400000">
          <a:off x="19097625" y="22857619"/>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392906</xdr:colOff>
      <xdr:row>31</xdr:row>
      <xdr:rowOff>35719</xdr:rowOff>
    </xdr:from>
    <xdr:to>
      <xdr:col>25</xdr:col>
      <xdr:colOff>678656</xdr:colOff>
      <xdr:row>31</xdr:row>
      <xdr:rowOff>321469</xdr:rowOff>
    </xdr:to>
    <xdr:sp macro="" textlink="">
      <xdr:nvSpPr>
        <xdr:cNvPr id="144" name="Isosceles Triangle 143">
          <a:extLst>
            <a:ext uri="{FF2B5EF4-FFF2-40B4-BE49-F238E27FC236}">
              <a16:creationId xmlns:a16="http://schemas.microsoft.com/office/drawing/2014/main" xmlns="" id="{9D06ED74-918E-4C41-822A-9BAF8D12E3B6}"/>
            </a:ext>
          </a:extLst>
        </xdr:cNvPr>
        <xdr:cNvSpPr/>
      </xdr:nvSpPr>
      <xdr:spPr>
        <a:xfrm rot="5400000">
          <a:off x="19097625" y="23876794"/>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345281</xdr:colOff>
      <xdr:row>39</xdr:row>
      <xdr:rowOff>71437</xdr:rowOff>
    </xdr:from>
    <xdr:to>
      <xdr:col>25</xdr:col>
      <xdr:colOff>631031</xdr:colOff>
      <xdr:row>39</xdr:row>
      <xdr:rowOff>357187</xdr:rowOff>
    </xdr:to>
    <xdr:sp macro="" textlink="">
      <xdr:nvSpPr>
        <xdr:cNvPr id="145" name="Rectangle 144">
          <a:extLst>
            <a:ext uri="{FF2B5EF4-FFF2-40B4-BE49-F238E27FC236}">
              <a16:creationId xmlns:a16="http://schemas.microsoft.com/office/drawing/2014/main" xmlns="" id="{9769062B-1534-47B7-9D21-D5BA887B2F96}"/>
            </a:ext>
          </a:extLst>
        </xdr:cNvPr>
        <xdr:cNvSpPr/>
      </xdr:nvSpPr>
      <xdr:spPr>
        <a:xfrm rot="5400000">
          <a:off x="19097625" y="31608712"/>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345282</xdr:colOff>
      <xdr:row>45</xdr:row>
      <xdr:rowOff>166688</xdr:rowOff>
    </xdr:from>
    <xdr:to>
      <xdr:col>25</xdr:col>
      <xdr:colOff>631032</xdr:colOff>
      <xdr:row>45</xdr:row>
      <xdr:rowOff>452438</xdr:rowOff>
    </xdr:to>
    <xdr:sp macro="" textlink="">
      <xdr:nvSpPr>
        <xdr:cNvPr id="146" name="Isosceles Triangle 145">
          <a:extLst>
            <a:ext uri="{FF2B5EF4-FFF2-40B4-BE49-F238E27FC236}">
              <a16:creationId xmlns:a16="http://schemas.microsoft.com/office/drawing/2014/main" xmlns="" id="{3D0802D1-7E90-459C-8E27-6A221B10D44E}"/>
            </a:ext>
          </a:extLst>
        </xdr:cNvPr>
        <xdr:cNvSpPr/>
      </xdr:nvSpPr>
      <xdr:spPr>
        <a:xfrm rot="5400000">
          <a:off x="19097625" y="38352413"/>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392906</xdr:colOff>
      <xdr:row>46</xdr:row>
      <xdr:rowOff>71437</xdr:rowOff>
    </xdr:from>
    <xdr:to>
      <xdr:col>25</xdr:col>
      <xdr:colOff>678656</xdr:colOff>
      <xdr:row>46</xdr:row>
      <xdr:rowOff>357187</xdr:rowOff>
    </xdr:to>
    <xdr:sp macro="" textlink="">
      <xdr:nvSpPr>
        <xdr:cNvPr id="147" name="Isosceles Triangle 146">
          <a:extLst>
            <a:ext uri="{FF2B5EF4-FFF2-40B4-BE49-F238E27FC236}">
              <a16:creationId xmlns:a16="http://schemas.microsoft.com/office/drawing/2014/main" xmlns="" id="{6D86A3A0-054C-4316-9464-22AE42DF848D}"/>
            </a:ext>
          </a:extLst>
        </xdr:cNvPr>
        <xdr:cNvSpPr/>
      </xdr:nvSpPr>
      <xdr:spPr>
        <a:xfrm rot="5400000">
          <a:off x="19097625" y="39200137"/>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342900</xdr:colOff>
      <xdr:row>54</xdr:row>
      <xdr:rowOff>57151</xdr:rowOff>
    </xdr:from>
    <xdr:to>
      <xdr:col>25</xdr:col>
      <xdr:colOff>628650</xdr:colOff>
      <xdr:row>54</xdr:row>
      <xdr:rowOff>323853</xdr:rowOff>
    </xdr:to>
    <xdr:sp macro="" textlink="">
      <xdr:nvSpPr>
        <xdr:cNvPr id="148" name="Rectangle 147">
          <a:extLst>
            <a:ext uri="{FF2B5EF4-FFF2-40B4-BE49-F238E27FC236}">
              <a16:creationId xmlns:a16="http://schemas.microsoft.com/office/drawing/2014/main" xmlns="" id="{5A5C76D3-CFA5-4B3B-B4CF-395CB67217D2}"/>
            </a:ext>
          </a:extLst>
        </xdr:cNvPr>
        <xdr:cNvSpPr/>
      </xdr:nvSpPr>
      <xdr:spPr>
        <a:xfrm rot="5400000">
          <a:off x="19107149" y="46567727"/>
          <a:ext cx="266702"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369094</xdr:colOff>
      <xdr:row>59</xdr:row>
      <xdr:rowOff>107156</xdr:rowOff>
    </xdr:from>
    <xdr:to>
      <xdr:col>25</xdr:col>
      <xdr:colOff>654844</xdr:colOff>
      <xdr:row>59</xdr:row>
      <xdr:rowOff>373858</xdr:rowOff>
    </xdr:to>
    <xdr:sp macro="" textlink="">
      <xdr:nvSpPr>
        <xdr:cNvPr id="149" name="Rectangle 148">
          <a:extLst>
            <a:ext uri="{FF2B5EF4-FFF2-40B4-BE49-F238E27FC236}">
              <a16:creationId xmlns:a16="http://schemas.microsoft.com/office/drawing/2014/main" xmlns="" id="{CFF3AB45-8F1E-4389-A903-86FBB672C4ED}"/>
            </a:ext>
          </a:extLst>
        </xdr:cNvPr>
        <xdr:cNvSpPr/>
      </xdr:nvSpPr>
      <xdr:spPr>
        <a:xfrm rot="5400000">
          <a:off x="19107149" y="50637282"/>
          <a:ext cx="266702"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369093</xdr:colOff>
      <xdr:row>60</xdr:row>
      <xdr:rowOff>71437</xdr:rowOff>
    </xdr:from>
    <xdr:to>
      <xdr:col>25</xdr:col>
      <xdr:colOff>654843</xdr:colOff>
      <xdr:row>60</xdr:row>
      <xdr:rowOff>338139</xdr:rowOff>
    </xdr:to>
    <xdr:sp macro="" textlink="">
      <xdr:nvSpPr>
        <xdr:cNvPr id="150" name="Rectangle 149">
          <a:extLst>
            <a:ext uri="{FF2B5EF4-FFF2-40B4-BE49-F238E27FC236}">
              <a16:creationId xmlns:a16="http://schemas.microsoft.com/office/drawing/2014/main" xmlns="" id="{6FB0C435-AD6B-4365-8F88-2A22C8734C78}"/>
            </a:ext>
          </a:extLst>
        </xdr:cNvPr>
        <xdr:cNvSpPr/>
      </xdr:nvSpPr>
      <xdr:spPr>
        <a:xfrm rot="5400000">
          <a:off x="19107149" y="51477863"/>
          <a:ext cx="266702"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404813</xdr:colOff>
      <xdr:row>72</xdr:row>
      <xdr:rowOff>83344</xdr:rowOff>
    </xdr:from>
    <xdr:to>
      <xdr:col>25</xdr:col>
      <xdr:colOff>690563</xdr:colOff>
      <xdr:row>72</xdr:row>
      <xdr:rowOff>369094</xdr:rowOff>
    </xdr:to>
    <xdr:sp macro="" textlink="">
      <xdr:nvSpPr>
        <xdr:cNvPr id="151" name="Oval 150">
          <a:extLst>
            <a:ext uri="{FF2B5EF4-FFF2-40B4-BE49-F238E27FC236}">
              <a16:creationId xmlns:a16="http://schemas.microsoft.com/office/drawing/2014/main" xmlns="" id="{8D44AC46-928C-4CBA-9E90-3C7C8D93E1BB}"/>
            </a:ext>
          </a:extLst>
        </xdr:cNvPr>
        <xdr:cNvSpPr/>
      </xdr:nvSpPr>
      <xdr:spPr>
        <a:xfrm>
          <a:off x="19240500" y="64920019"/>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404812</xdr:colOff>
      <xdr:row>81</xdr:row>
      <xdr:rowOff>130969</xdr:rowOff>
    </xdr:from>
    <xdr:to>
      <xdr:col>25</xdr:col>
      <xdr:colOff>690562</xdr:colOff>
      <xdr:row>81</xdr:row>
      <xdr:rowOff>416719</xdr:rowOff>
    </xdr:to>
    <xdr:sp macro="" textlink="">
      <xdr:nvSpPr>
        <xdr:cNvPr id="152" name="Isosceles Triangle 151">
          <a:extLst>
            <a:ext uri="{FF2B5EF4-FFF2-40B4-BE49-F238E27FC236}">
              <a16:creationId xmlns:a16="http://schemas.microsoft.com/office/drawing/2014/main" xmlns="" id="{76E151EA-8687-4210-98C9-16CC6C557F1E}"/>
            </a:ext>
          </a:extLst>
        </xdr:cNvPr>
        <xdr:cNvSpPr/>
      </xdr:nvSpPr>
      <xdr:spPr>
        <a:xfrm rot="5400000">
          <a:off x="19097625" y="76445269"/>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400050</xdr:colOff>
      <xdr:row>88</xdr:row>
      <xdr:rowOff>85725</xdr:rowOff>
    </xdr:from>
    <xdr:to>
      <xdr:col>25</xdr:col>
      <xdr:colOff>685800</xdr:colOff>
      <xdr:row>88</xdr:row>
      <xdr:rowOff>371475</xdr:rowOff>
    </xdr:to>
    <xdr:sp macro="" textlink="">
      <xdr:nvSpPr>
        <xdr:cNvPr id="153" name="Oval 152">
          <a:extLst>
            <a:ext uri="{FF2B5EF4-FFF2-40B4-BE49-F238E27FC236}">
              <a16:creationId xmlns:a16="http://schemas.microsoft.com/office/drawing/2014/main" xmlns="" id="{230EFC8F-E779-4F1D-B69D-EDA6D11A829E}"/>
            </a:ext>
          </a:extLst>
        </xdr:cNvPr>
        <xdr:cNvSpPr/>
      </xdr:nvSpPr>
      <xdr:spPr>
        <a:xfrm>
          <a:off x="19240500" y="82257900"/>
          <a:ext cx="0" cy="11430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83</xdr:row>
      <xdr:rowOff>83344</xdr:rowOff>
    </xdr:from>
    <xdr:to>
      <xdr:col>25</xdr:col>
      <xdr:colOff>666750</xdr:colOff>
      <xdr:row>83</xdr:row>
      <xdr:rowOff>369094</xdr:rowOff>
    </xdr:to>
    <xdr:sp macro="" textlink="">
      <xdr:nvSpPr>
        <xdr:cNvPr id="154" name="Isosceles Triangle 153">
          <a:extLst>
            <a:ext uri="{FF2B5EF4-FFF2-40B4-BE49-F238E27FC236}">
              <a16:creationId xmlns:a16="http://schemas.microsoft.com/office/drawing/2014/main" xmlns="" id="{04BA6F7F-D6C3-4C38-90D1-F2688A61053F}"/>
            </a:ext>
          </a:extLst>
        </xdr:cNvPr>
        <xdr:cNvSpPr/>
      </xdr:nvSpPr>
      <xdr:spPr>
        <a:xfrm rot="5400000">
          <a:off x="19097625" y="78997969"/>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84</xdr:row>
      <xdr:rowOff>83344</xdr:rowOff>
    </xdr:from>
    <xdr:to>
      <xdr:col>25</xdr:col>
      <xdr:colOff>666750</xdr:colOff>
      <xdr:row>84</xdr:row>
      <xdr:rowOff>369094</xdr:rowOff>
    </xdr:to>
    <xdr:sp macro="" textlink="">
      <xdr:nvSpPr>
        <xdr:cNvPr id="155" name="Isosceles Triangle 154">
          <a:extLst>
            <a:ext uri="{FF2B5EF4-FFF2-40B4-BE49-F238E27FC236}">
              <a16:creationId xmlns:a16="http://schemas.microsoft.com/office/drawing/2014/main" xmlns="" id="{0AE2672B-8FC9-4FC4-8A10-80A8C5154BDA}"/>
            </a:ext>
          </a:extLst>
        </xdr:cNvPr>
        <xdr:cNvSpPr/>
      </xdr:nvSpPr>
      <xdr:spPr>
        <a:xfrm rot="5400000">
          <a:off x="19097625" y="79950469"/>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423333</xdr:colOff>
      <xdr:row>87</xdr:row>
      <xdr:rowOff>127000</xdr:rowOff>
    </xdr:from>
    <xdr:to>
      <xdr:col>25</xdr:col>
      <xdr:colOff>709083</xdr:colOff>
      <xdr:row>87</xdr:row>
      <xdr:rowOff>412750</xdr:rowOff>
    </xdr:to>
    <xdr:sp macro="" textlink="">
      <xdr:nvSpPr>
        <xdr:cNvPr id="156" name="Isosceles Triangle 155">
          <a:extLst>
            <a:ext uri="{FF2B5EF4-FFF2-40B4-BE49-F238E27FC236}">
              <a16:creationId xmlns:a16="http://schemas.microsoft.com/office/drawing/2014/main" xmlns="" id="{8E20229B-6240-4AC7-89E6-E9AFD204AB53}"/>
            </a:ext>
          </a:extLst>
        </xdr:cNvPr>
        <xdr:cNvSpPr/>
      </xdr:nvSpPr>
      <xdr:spPr>
        <a:xfrm rot="5400000">
          <a:off x="19202400" y="82137250"/>
          <a:ext cx="7620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416719</xdr:colOff>
      <xdr:row>90</xdr:row>
      <xdr:rowOff>83344</xdr:rowOff>
    </xdr:from>
    <xdr:to>
      <xdr:col>25</xdr:col>
      <xdr:colOff>702469</xdr:colOff>
      <xdr:row>90</xdr:row>
      <xdr:rowOff>369094</xdr:rowOff>
    </xdr:to>
    <xdr:sp macro="" textlink="">
      <xdr:nvSpPr>
        <xdr:cNvPr id="157" name="Isosceles Triangle 156">
          <a:extLst>
            <a:ext uri="{FF2B5EF4-FFF2-40B4-BE49-F238E27FC236}">
              <a16:creationId xmlns:a16="http://schemas.microsoft.com/office/drawing/2014/main" xmlns="" id="{59256D93-7A9C-40B2-855C-D490A46B54D4}"/>
            </a:ext>
          </a:extLst>
        </xdr:cNvPr>
        <xdr:cNvSpPr/>
      </xdr:nvSpPr>
      <xdr:spPr>
        <a:xfrm rot="5400000">
          <a:off x="19097625" y="83598544"/>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357188</xdr:colOff>
      <xdr:row>91</xdr:row>
      <xdr:rowOff>83344</xdr:rowOff>
    </xdr:from>
    <xdr:to>
      <xdr:col>25</xdr:col>
      <xdr:colOff>642938</xdr:colOff>
      <xdr:row>91</xdr:row>
      <xdr:rowOff>362744</xdr:rowOff>
    </xdr:to>
    <xdr:sp macro="" textlink="">
      <xdr:nvSpPr>
        <xdr:cNvPr id="158" name="Rectangle 157">
          <a:extLst>
            <a:ext uri="{FF2B5EF4-FFF2-40B4-BE49-F238E27FC236}">
              <a16:creationId xmlns:a16="http://schemas.microsoft.com/office/drawing/2014/main" xmlns="" id="{F4288937-D5EF-4619-B6AB-FAF089F0DEE4}"/>
            </a:ext>
          </a:extLst>
        </xdr:cNvPr>
        <xdr:cNvSpPr/>
      </xdr:nvSpPr>
      <xdr:spPr>
        <a:xfrm rot="5400000">
          <a:off x="19181762" y="84714557"/>
          <a:ext cx="117475"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369094</xdr:colOff>
      <xdr:row>92</xdr:row>
      <xdr:rowOff>95250</xdr:rowOff>
    </xdr:from>
    <xdr:to>
      <xdr:col>25</xdr:col>
      <xdr:colOff>654844</xdr:colOff>
      <xdr:row>92</xdr:row>
      <xdr:rowOff>381000</xdr:rowOff>
    </xdr:to>
    <xdr:sp macro="" textlink="">
      <xdr:nvSpPr>
        <xdr:cNvPr id="159" name="Isosceles Triangle 158">
          <a:extLst>
            <a:ext uri="{FF2B5EF4-FFF2-40B4-BE49-F238E27FC236}">
              <a16:creationId xmlns:a16="http://schemas.microsoft.com/office/drawing/2014/main" xmlns="" id="{8D8A1CAE-3B88-4654-8C20-657D7D2667B8}"/>
            </a:ext>
          </a:extLst>
        </xdr:cNvPr>
        <xdr:cNvSpPr/>
      </xdr:nvSpPr>
      <xdr:spPr>
        <a:xfrm rot="5400000">
          <a:off x="19188112" y="84920138"/>
          <a:ext cx="104775"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357188</xdr:colOff>
      <xdr:row>99</xdr:row>
      <xdr:rowOff>83344</xdr:rowOff>
    </xdr:from>
    <xdr:to>
      <xdr:col>25</xdr:col>
      <xdr:colOff>642938</xdr:colOff>
      <xdr:row>99</xdr:row>
      <xdr:rowOff>362744</xdr:rowOff>
    </xdr:to>
    <xdr:sp macro="" textlink="">
      <xdr:nvSpPr>
        <xdr:cNvPr id="160" name="Rectangle 159">
          <a:extLst>
            <a:ext uri="{FF2B5EF4-FFF2-40B4-BE49-F238E27FC236}">
              <a16:creationId xmlns:a16="http://schemas.microsoft.com/office/drawing/2014/main" xmlns="" id="{7D9FCD78-AAE1-4608-AA8B-3D0C96FB36AC}"/>
            </a:ext>
          </a:extLst>
        </xdr:cNvPr>
        <xdr:cNvSpPr/>
      </xdr:nvSpPr>
      <xdr:spPr>
        <a:xfrm rot="5400000">
          <a:off x="19100800" y="89996169"/>
          <a:ext cx="27940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361950</xdr:colOff>
      <xdr:row>101</xdr:row>
      <xdr:rowOff>47625</xdr:rowOff>
    </xdr:from>
    <xdr:to>
      <xdr:col>25</xdr:col>
      <xdr:colOff>647700</xdr:colOff>
      <xdr:row>101</xdr:row>
      <xdr:rowOff>333375</xdr:rowOff>
    </xdr:to>
    <xdr:sp macro="" textlink="">
      <xdr:nvSpPr>
        <xdr:cNvPr id="161" name="Oval 160">
          <a:extLst>
            <a:ext uri="{FF2B5EF4-FFF2-40B4-BE49-F238E27FC236}">
              <a16:creationId xmlns:a16="http://schemas.microsoft.com/office/drawing/2014/main" xmlns="" id="{4131F616-C4F4-431D-BD8D-9CDFCBEC371A}"/>
            </a:ext>
          </a:extLst>
        </xdr:cNvPr>
        <xdr:cNvSpPr/>
      </xdr:nvSpPr>
      <xdr:spPr>
        <a:xfrm>
          <a:off x="19240500" y="91068525"/>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400050</xdr:colOff>
      <xdr:row>106</xdr:row>
      <xdr:rowOff>85725</xdr:rowOff>
    </xdr:from>
    <xdr:to>
      <xdr:col>25</xdr:col>
      <xdr:colOff>685800</xdr:colOff>
      <xdr:row>106</xdr:row>
      <xdr:rowOff>371475</xdr:rowOff>
    </xdr:to>
    <xdr:sp macro="" textlink="">
      <xdr:nvSpPr>
        <xdr:cNvPr id="162" name="Oval 161">
          <a:extLst>
            <a:ext uri="{FF2B5EF4-FFF2-40B4-BE49-F238E27FC236}">
              <a16:creationId xmlns:a16="http://schemas.microsoft.com/office/drawing/2014/main" xmlns="" id="{E4E26A73-9EF2-4CF9-864C-B14E70E07BF7}"/>
            </a:ext>
          </a:extLst>
        </xdr:cNvPr>
        <xdr:cNvSpPr/>
      </xdr:nvSpPr>
      <xdr:spPr>
        <a:xfrm>
          <a:off x="19240500" y="95221425"/>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404813</xdr:colOff>
      <xdr:row>118</xdr:row>
      <xdr:rowOff>47625</xdr:rowOff>
    </xdr:from>
    <xdr:to>
      <xdr:col>25</xdr:col>
      <xdr:colOff>690563</xdr:colOff>
      <xdr:row>118</xdr:row>
      <xdr:rowOff>333375</xdr:rowOff>
    </xdr:to>
    <xdr:sp macro="" textlink="">
      <xdr:nvSpPr>
        <xdr:cNvPr id="163" name="Isosceles Triangle 162">
          <a:extLst>
            <a:ext uri="{FF2B5EF4-FFF2-40B4-BE49-F238E27FC236}">
              <a16:creationId xmlns:a16="http://schemas.microsoft.com/office/drawing/2014/main" xmlns="" id="{111875DB-2B98-45B9-86E1-B48846827ACC}"/>
            </a:ext>
          </a:extLst>
        </xdr:cNvPr>
        <xdr:cNvSpPr/>
      </xdr:nvSpPr>
      <xdr:spPr>
        <a:xfrm rot="5400000">
          <a:off x="19097625" y="108184950"/>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345281</xdr:colOff>
      <xdr:row>119</xdr:row>
      <xdr:rowOff>83344</xdr:rowOff>
    </xdr:from>
    <xdr:to>
      <xdr:col>25</xdr:col>
      <xdr:colOff>631031</xdr:colOff>
      <xdr:row>119</xdr:row>
      <xdr:rowOff>369094</xdr:rowOff>
    </xdr:to>
    <xdr:sp macro="" textlink="">
      <xdr:nvSpPr>
        <xdr:cNvPr id="164" name="Oval 163">
          <a:extLst>
            <a:ext uri="{FF2B5EF4-FFF2-40B4-BE49-F238E27FC236}">
              <a16:creationId xmlns:a16="http://schemas.microsoft.com/office/drawing/2014/main" xmlns="" id="{0E9BB401-03A5-4256-BD69-81A20FB82FD1}"/>
            </a:ext>
          </a:extLst>
        </xdr:cNvPr>
        <xdr:cNvSpPr/>
      </xdr:nvSpPr>
      <xdr:spPr>
        <a:xfrm>
          <a:off x="19240500" y="109039819"/>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121</xdr:row>
      <xdr:rowOff>95250</xdr:rowOff>
    </xdr:from>
    <xdr:to>
      <xdr:col>25</xdr:col>
      <xdr:colOff>666750</xdr:colOff>
      <xdr:row>121</xdr:row>
      <xdr:rowOff>361952</xdr:rowOff>
    </xdr:to>
    <xdr:sp macro="" textlink="">
      <xdr:nvSpPr>
        <xdr:cNvPr id="165" name="Rectangle 164">
          <a:extLst>
            <a:ext uri="{FF2B5EF4-FFF2-40B4-BE49-F238E27FC236}">
              <a16:creationId xmlns:a16="http://schemas.microsoft.com/office/drawing/2014/main" xmlns="" id="{400D6527-2280-44A3-A064-2E7975BDE47D}"/>
            </a:ext>
          </a:extLst>
        </xdr:cNvPr>
        <xdr:cNvSpPr/>
      </xdr:nvSpPr>
      <xdr:spPr>
        <a:xfrm rot="5400000">
          <a:off x="19107149" y="111366301"/>
          <a:ext cx="266702"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400050</xdr:colOff>
      <xdr:row>138</xdr:row>
      <xdr:rowOff>104775</xdr:rowOff>
    </xdr:from>
    <xdr:to>
      <xdr:col>25</xdr:col>
      <xdr:colOff>685800</xdr:colOff>
      <xdr:row>138</xdr:row>
      <xdr:rowOff>384175</xdr:rowOff>
    </xdr:to>
    <xdr:sp macro="" textlink="">
      <xdr:nvSpPr>
        <xdr:cNvPr id="166" name="Rectangle 165">
          <a:extLst>
            <a:ext uri="{FF2B5EF4-FFF2-40B4-BE49-F238E27FC236}">
              <a16:creationId xmlns:a16="http://schemas.microsoft.com/office/drawing/2014/main" xmlns="" id="{E7B9E19E-D290-470B-9F83-99AADC91A0AF}"/>
            </a:ext>
          </a:extLst>
        </xdr:cNvPr>
        <xdr:cNvSpPr/>
      </xdr:nvSpPr>
      <xdr:spPr>
        <a:xfrm rot="5400000">
          <a:off x="19100800" y="129108200"/>
          <a:ext cx="27940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369094</xdr:colOff>
      <xdr:row>169</xdr:row>
      <xdr:rowOff>119063</xdr:rowOff>
    </xdr:from>
    <xdr:to>
      <xdr:col>25</xdr:col>
      <xdr:colOff>654844</xdr:colOff>
      <xdr:row>169</xdr:row>
      <xdr:rowOff>466800</xdr:rowOff>
    </xdr:to>
    <xdr:sp macro="" textlink="">
      <xdr:nvSpPr>
        <xdr:cNvPr id="167" name="Isosceles Triangle 166">
          <a:extLst>
            <a:ext uri="{FF2B5EF4-FFF2-40B4-BE49-F238E27FC236}">
              <a16:creationId xmlns:a16="http://schemas.microsoft.com/office/drawing/2014/main" xmlns="" id="{973CF9DC-3273-430D-8DFD-BD5A3146C9FF}"/>
            </a:ext>
          </a:extLst>
        </xdr:cNvPr>
        <xdr:cNvSpPr/>
      </xdr:nvSpPr>
      <xdr:spPr>
        <a:xfrm rot="5400000">
          <a:off x="19066631" y="156541032"/>
          <a:ext cx="347737"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369094</xdr:colOff>
      <xdr:row>168</xdr:row>
      <xdr:rowOff>95251</xdr:rowOff>
    </xdr:from>
    <xdr:to>
      <xdr:col>25</xdr:col>
      <xdr:colOff>654844</xdr:colOff>
      <xdr:row>168</xdr:row>
      <xdr:rowOff>442988</xdr:rowOff>
    </xdr:to>
    <xdr:sp macro="" textlink="">
      <xdr:nvSpPr>
        <xdr:cNvPr id="168" name="Isosceles Triangle 167">
          <a:extLst>
            <a:ext uri="{FF2B5EF4-FFF2-40B4-BE49-F238E27FC236}">
              <a16:creationId xmlns:a16="http://schemas.microsoft.com/office/drawing/2014/main" xmlns="" id="{7581F8DD-C489-46D8-B290-3120C75496D4}"/>
            </a:ext>
          </a:extLst>
        </xdr:cNvPr>
        <xdr:cNvSpPr/>
      </xdr:nvSpPr>
      <xdr:spPr>
        <a:xfrm rot="5400000">
          <a:off x="19066631" y="155621870"/>
          <a:ext cx="347737"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321469</xdr:colOff>
      <xdr:row>218</xdr:row>
      <xdr:rowOff>107156</xdr:rowOff>
    </xdr:from>
    <xdr:to>
      <xdr:col>25</xdr:col>
      <xdr:colOff>607219</xdr:colOff>
      <xdr:row>218</xdr:row>
      <xdr:rowOff>392906</xdr:rowOff>
    </xdr:to>
    <xdr:sp macro="" textlink="">
      <xdr:nvSpPr>
        <xdr:cNvPr id="169" name="Rectangle 168">
          <a:extLst>
            <a:ext uri="{FF2B5EF4-FFF2-40B4-BE49-F238E27FC236}">
              <a16:creationId xmlns:a16="http://schemas.microsoft.com/office/drawing/2014/main" xmlns="" id="{44FCE9BC-51B2-47B1-90A8-B0E619EA281F}"/>
            </a:ext>
          </a:extLst>
        </xdr:cNvPr>
        <xdr:cNvSpPr/>
      </xdr:nvSpPr>
      <xdr:spPr>
        <a:xfrm rot="5400000">
          <a:off x="19097625" y="200027381"/>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321469</xdr:colOff>
      <xdr:row>219</xdr:row>
      <xdr:rowOff>107156</xdr:rowOff>
    </xdr:from>
    <xdr:to>
      <xdr:col>25</xdr:col>
      <xdr:colOff>607219</xdr:colOff>
      <xdr:row>219</xdr:row>
      <xdr:rowOff>392906</xdr:rowOff>
    </xdr:to>
    <xdr:sp macro="" textlink="">
      <xdr:nvSpPr>
        <xdr:cNvPr id="170" name="Rectangle 169">
          <a:extLst>
            <a:ext uri="{FF2B5EF4-FFF2-40B4-BE49-F238E27FC236}">
              <a16:creationId xmlns:a16="http://schemas.microsoft.com/office/drawing/2014/main" xmlns="" id="{64D93C07-D5AE-47E3-8026-ABB54BEAC87C}"/>
            </a:ext>
          </a:extLst>
        </xdr:cNvPr>
        <xdr:cNvSpPr/>
      </xdr:nvSpPr>
      <xdr:spPr>
        <a:xfrm rot="5400000">
          <a:off x="19097625" y="201113231"/>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359833</xdr:colOff>
      <xdr:row>251</xdr:row>
      <xdr:rowOff>95250</xdr:rowOff>
    </xdr:from>
    <xdr:to>
      <xdr:col>25</xdr:col>
      <xdr:colOff>645583</xdr:colOff>
      <xdr:row>251</xdr:row>
      <xdr:rowOff>381000</xdr:rowOff>
    </xdr:to>
    <xdr:sp macro="" textlink="">
      <xdr:nvSpPr>
        <xdr:cNvPr id="171" name="Oval 170">
          <a:extLst>
            <a:ext uri="{FF2B5EF4-FFF2-40B4-BE49-F238E27FC236}">
              <a16:creationId xmlns:a16="http://schemas.microsoft.com/office/drawing/2014/main" xmlns="" id="{78388FEE-399D-4965-8D61-46C30C182CF6}"/>
            </a:ext>
          </a:extLst>
        </xdr:cNvPr>
        <xdr:cNvSpPr/>
      </xdr:nvSpPr>
      <xdr:spPr>
        <a:xfrm>
          <a:off x="19240500" y="227961825"/>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404812</xdr:colOff>
      <xdr:row>235</xdr:row>
      <xdr:rowOff>47625</xdr:rowOff>
    </xdr:from>
    <xdr:to>
      <xdr:col>25</xdr:col>
      <xdr:colOff>690562</xdr:colOff>
      <xdr:row>235</xdr:row>
      <xdr:rowOff>333375</xdr:rowOff>
    </xdr:to>
    <xdr:sp macro="" textlink="">
      <xdr:nvSpPr>
        <xdr:cNvPr id="172" name="Isosceles Triangle 171">
          <a:extLst>
            <a:ext uri="{FF2B5EF4-FFF2-40B4-BE49-F238E27FC236}">
              <a16:creationId xmlns:a16="http://schemas.microsoft.com/office/drawing/2014/main" xmlns="" id="{7E846046-6314-43D3-87F6-127DBC9D7502}"/>
            </a:ext>
          </a:extLst>
        </xdr:cNvPr>
        <xdr:cNvSpPr/>
      </xdr:nvSpPr>
      <xdr:spPr>
        <a:xfrm rot="5400000">
          <a:off x="19097625" y="21308377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357188</xdr:colOff>
      <xdr:row>12</xdr:row>
      <xdr:rowOff>59531</xdr:rowOff>
    </xdr:from>
    <xdr:to>
      <xdr:col>25</xdr:col>
      <xdr:colOff>642938</xdr:colOff>
      <xdr:row>12</xdr:row>
      <xdr:rowOff>345281</xdr:rowOff>
    </xdr:to>
    <xdr:sp macro="" textlink="">
      <xdr:nvSpPr>
        <xdr:cNvPr id="173" name="Oval 172">
          <a:extLst>
            <a:ext uri="{FF2B5EF4-FFF2-40B4-BE49-F238E27FC236}">
              <a16:creationId xmlns:a16="http://schemas.microsoft.com/office/drawing/2014/main" xmlns="" id="{8B64C6E9-571B-4E41-8587-398494EADA0C}"/>
            </a:ext>
          </a:extLst>
        </xdr:cNvPr>
        <xdr:cNvSpPr/>
      </xdr:nvSpPr>
      <xdr:spPr>
        <a:xfrm>
          <a:off x="19240500" y="7022306"/>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357187</xdr:colOff>
      <xdr:row>13</xdr:row>
      <xdr:rowOff>59531</xdr:rowOff>
    </xdr:from>
    <xdr:to>
      <xdr:col>25</xdr:col>
      <xdr:colOff>642937</xdr:colOff>
      <xdr:row>13</xdr:row>
      <xdr:rowOff>345281</xdr:rowOff>
    </xdr:to>
    <xdr:sp macro="" textlink="">
      <xdr:nvSpPr>
        <xdr:cNvPr id="174" name="Oval 173">
          <a:extLst>
            <a:ext uri="{FF2B5EF4-FFF2-40B4-BE49-F238E27FC236}">
              <a16:creationId xmlns:a16="http://schemas.microsoft.com/office/drawing/2014/main" xmlns="" id="{EFDBBE23-D9ED-4809-A97C-F6DEC7633FC6}"/>
            </a:ext>
          </a:extLst>
        </xdr:cNvPr>
        <xdr:cNvSpPr/>
      </xdr:nvSpPr>
      <xdr:spPr>
        <a:xfrm>
          <a:off x="19240500" y="7993856"/>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404812</xdr:colOff>
      <xdr:row>18</xdr:row>
      <xdr:rowOff>154781</xdr:rowOff>
    </xdr:from>
    <xdr:to>
      <xdr:col>25</xdr:col>
      <xdr:colOff>690562</xdr:colOff>
      <xdr:row>18</xdr:row>
      <xdr:rowOff>440531</xdr:rowOff>
    </xdr:to>
    <xdr:sp macro="" textlink="">
      <xdr:nvSpPr>
        <xdr:cNvPr id="175" name="Isosceles Triangle 174">
          <a:extLst>
            <a:ext uri="{FF2B5EF4-FFF2-40B4-BE49-F238E27FC236}">
              <a16:creationId xmlns:a16="http://schemas.microsoft.com/office/drawing/2014/main" xmlns="" id="{336D8692-3A9A-4F4F-8C5B-996071FF2681}"/>
            </a:ext>
          </a:extLst>
        </xdr:cNvPr>
        <xdr:cNvSpPr/>
      </xdr:nvSpPr>
      <xdr:spPr>
        <a:xfrm rot="5400000">
          <a:off x="19097625" y="12594431"/>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412750</xdr:colOff>
      <xdr:row>21</xdr:row>
      <xdr:rowOff>52917</xdr:rowOff>
    </xdr:from>
    <xdr:to>
      <xdr:col>25</xdr:col>
      <xdr:colOff>698500</xdr:colOff>
      <xdr:row>21</xdr:row>
      <xdr:rowOff>338667</xdr:rowOff>
    </xdr:to>
    <xdr:sp macro="" textlink="">
      <xdr:nvSpPr>
        <xdr:cNvPr id="176" name="Oval 175">
          <a:extLst>
            <a:ext uri="{FF2B5EF4-FFF2-40B4-BE49-F238E27FC236}">
              <a16:creationId xmlns:a16="http://schemas.microsoft.com/office/drawing/2014/main" xmlns="" id="{1291E6C3-3E7C-4513-9E3A-39999B7AE587}"/>
            </a:ext>
          </a:extLst>
        </xdr:cNvPr>
        <xdr:cNvSpPr/>
      </xdr:nvSpPr>
      <xdr:spPr>
        <a:xfrm>
          <a:off x="19240500" y="15426267"/>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404813</xdr:colOff>
      <xdr:row>26</xdr:row>
      <xdr:rowOff>95250</xdr:rowOff>
    </xdr:from>
    <xdr:to>
      <xdr:col>25</xdr:col>
      <xdr:colOff>690563</xdr:colOff>
      <xdr:row>26</xdr:row>
      <xdr:rowOff>381000</xdr:rowOff>
    </xdr:to>
    <xdr:sp macro="" textlink="">
      <xdr:nvSpPr>
        <xdr:cNvPr id="177" name="Rectangle 176">
          <a:extLst>
            <a:ext uri="{FF2B5EF4-FFF2-40B4-BE49-F238E27FC236}">
              <a16:creationId xmlns:a16="http://schemas.microsoft.com/office/drawing/2014/main" xmlns="" id="{5D122C19-52A5-4D98-9AEE-5FCC343A06AB}"/>
            </a:ext>
          </a:extLst>
        </xdr:cNvPr>
        <xdr:cNvSpPr/>
      </xdr:nvSpPr>
      <xdr:spPr>
        <a:xfrm rot="5400000">
          <a:off x="19097625" y="20116800"/>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404813</xdr:colOff>
      <xdr:row>69</xdr:row>
      <xdr:rowOff>107156</xdr:rowOff>
    </xdr:from>
    <xdr:to>
      <xdr:col>25</xdr:col>
      <xdr:colOff>690563</xdr:colOff>
      <xdr:row>69</xdr:row>
      <xdr:rowOff>392906</xdr:rowOff>
    </xdr:to>
    <xdr:sp macro="" textlink="">
      <xdr:nvSpPr>
        <xdr:cNvPr id="178" name="Oval 177">
          <a:extLst>
            <a:ext uri="{FF2B5EF4-FFF2-40B4-BE49-F238E27FC236}">
              <a16:creationId xmlns:a16="http://schemas.microsoft.com/office/drawing/2014/main" xmlns="" id="{A1E3CBC8-74DB-4A0A-AD28-ED77C5A5A3D8}"/>
            </a:ext>
          </a:extLst>
        </xdr:cNvPr>
        <xdr:cNvSpPr/>
      </xdr:nvSpPr>
      <xdr:spPr>
        <a:xfrm>
          <a:off x="19240500" y="61295756"/>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423333</xdr:colOff>
      <xdr:row>74</xdr:row>
      <xdr:rowOff>116417</xdr:rowOff>
    </xdr:from>
    <xdr:to>
      <xdr:col>25</xdr:col>
      <xdr:colOff>709083</xdr:colOff>
      <xdr:row>74</xdr:row>
      <xdr:rowOff>402167</xdr:rowOff>
    </xdr:to>
    <xdr:sp macro="" textlink="">
      <xdr:nvSpPr>
        <xdr:cNvPr id="179" name="Isosceles Triangle 178">
          <a:extLst>
            <a:ext uri="{FF2B5EF4-FFF2-40B4-BE49-F238E27FC236}">
              <a16:creationId xmlns:a16="http://schemas.microsoft.com/office/drawing/2014/main" xmlns="" id="{525EBB87-5C98-403B-B830-4D420BD6633D}"/>
            </a:ext>
          </a:extLst>
        </xdr:cNvPr>
        <xdr:cNvSpPr/>
      </xdr:nvSpPr>
      <xdr:spPr>
        <a:xfrm rot="5400000">
          <a:off x="19097625" y="67782017"/>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404813</xdr:colOff>
      <xdr:row>102</xdr:row>
      <xdr:rowOff>83344</xdr:rowOff>
    </xdr:from>
    <xdr:to>
      <xdr:col>25</xdr:col>
      <xdr:colOff>690563</xdr:colOff>
      <xdr:row>102</xdr:row>
      <xdr:rowOff>369094</xdr:rowOff>
    </xdr:to>
    <xdr:sp macro="" textlink="">
      <xdr:nvSpPr>
        <xdr:cNvPr id="180" name="Isosceles Triangle 179">
          <a:extLst>
            <a:ext uri="{FF2B5EF4-FFF2-40B4-BE49-F238E27FC236}">
              <a16:creationId xmlns:a16="http://schemas.microsoft.com/office/drawing/2014/main" xmlns="" id="{B5BE56E9-5942-4F72-AB73-36F1C9408ADB}"/>
            </a:ext>
          </a:extLst>
        </xdr:cNvPr>
        <xdr:cNvSpPr/>
      </xdr:nvSpPr>
      <xdr:spPr>
        <a:xfrm rot="5400000">
          <a:off x="19097625" y="91961494"/>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130</xdr:row>
      <xdr:rowOff>95250</xdr:rowOff>
    </xdr:from>
    <xdr:to>
      <xdr:col>25</xdr:col>
      <xdr:colOff>666750</xdr:colOff>
      <xdr:row>130</xdr:row>
      <xdr:rowOff>374650</xdr:rowOff>
    </xdr:to>
    <xdr:sp macro="" textlink="">
      <xdr:nvSpPr>
        <xdr:cNvPr id="181" name="Rectangle 180">
          <a:extLst>
            <a:ext uri="{FF2B5EF4-FFF2-40B4-BE49-F238E27FC236}">
              <a16:creationId xmlns:a16="http://schemas.microsoft.com/office/drawing/2014/main" xmlns="" id="{6101F429-9957-4A9F-9BEF-B220C9D5BA04}"/>
            </a:ext>
          </a:extLst>
        </xdr:cNvPr>
        <xdr:cNvSpPr/>
      </xdr:nvSpPr>
      <xdr:spPr>
        <a:xfrm rot="5400000">
          <a:off x="19100800" y="122535950"/>
          <a:ext cx="27940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428625</xdr:colOff>
      <xdr:row>203</xdr:row>
      <xdr:rowOff>59532</xdr:rowOff>
    </xdr:from>
    <xdr:to>
      <xdr:col>25</xdr:col>
      <xdr:colOff>714375</xdr:colOff>
      <xdr:row>203</xdr:row>
      <xdr:rowOff>345282</xdr:rowOff>
    </xdr:to>
    <xdr:sp macro="" textlink="">
      <xdr:nvSpPr>
        <xdr:cNvPr id="182" name="Isosceles Triangle 181">
          <a:extLst>
            <a:ext uri="{FF2B5EF4-FFF2-40B4-BE49-F238E27FC236}">
              <a16:creationId xmlns:a16="http://schemas.microsoft.com/office/drawing/2014/main" xmlns="" id="{8F30F0E9-134A-4AD5-AD02-D34E84C6F416}"/>
            </a:ext>
          </a:extLst>
        </xdr:cNvPr>
        <xdr:cNvSpPr/>
      </xdr:nvSpPr>
      <xdr:spPr>
        <a:xfrm rot="5400000">
          <a:off x="19097625" y="186101832"/>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369094</xdr:colOff>
      <xdr:row>222</xdr:row>
      <xdr:rowOff>83343</xdr:rowOff>
    </xdr:from>
    <xdr:to>
      <xdr:col>25</xdr:col>
      <xdr:colOff>654844</xdr:colOff>
      <xdr:row>222</xdr:row>
      <xdr:rowOff>369093</xdr:rowOff>
    </xdr:to>
    <xdr:sp macro="" textlink="">
      <xdr:nvSpPr>
        <xdr:cNvPr id="183" name="Isosceles Triangle 182">
          <a:extLst>
            <a:ext uri="{FF2B5EF4-FFF2-40B4-BE49-F238E27FC236}">
              <a16:creationId xmlns:a16="http://schemas.microsoft.com/office/drawing/2014/main" xmlns="" id="{270B2754-8B9F-4F42-8036-4E06E27BAFBF}"/>
            </a:ext>
          </a:extLst>
        </xdr:cNvPr>
        <xdr:cNvSpPr/>
      </xdr:nvSpPr>
      <xdr:spPr>
        <a:xfrm rot="5400000">
          <a:off x="19097625" y="202889643"/>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369093</xdr:colOff>
      <xdr:row>239</xdr:row>
      <xdr:rowOff>107157</xdr:rowOff>
    </xdr:from>
    <xdr:to>
      <xdr:col>25</xdr:col>
      <xdr:colOff>654843</xdr:colOff>
      <xdr:row>239</xdr:row>
      <xdr:rowOff>392907</xdr:rowOff>
    </xdr:to>
    <xdr:sp macro="" textlink="">
      <xdr:nvSpPr>
        <xdr:cNvPr id="184" name="Rectangle 183">
          <a:extLst>
            <a:ext uri="{FF2B5EF4-FFF2-40B4-BE49-F238E27FC236}">
              <a16:creationId xmlns:a16="http://schemas.microsoft.com/office/drawing/2014/main" xmlns="" id="{C6B6C5ED-AC1A-42B9-A6A7-771D8E35B488}"/>
            </a:ext>
          </a:extLst>
        </xdr:cNvPr>
        <xdr:cNvSpPr/>
      </xdr:nvSpPr>
      <xdr:spPr>
        <a:xfrm rot="5400000">
          <a:off x="19097625" y="216200832"/>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240</xdr:row>
      <xdr:rowOff>142875</xdr:rowOff>
    </xdr:from>
    <xdr:to>
      <xdr:col>25</xdr:col>
      <xdr:colOff>666750</xdr:colOff>
      <xdr:row>240</xdr:row>
      <xdr:rowOff>428625</xdr:rowOff>
    </xdr:to>
    <xdr:sp macro="" textlink="">
      <xdr:nvSpPr>
        <xdr:cNvPr id="185" name="Isosceles Triangle 184">
          <a:extLst>
            <a:ext uri="{FF2B5EF4-FFF2-40B4-BE49-F238E27FC236}">
              <a16:creationId xmlns:a16="http://schemas.microsoft.com/office/drawing/2014/main" xmlns="" id="{7A4CCA6D-1949-4A89-AEA6-0FB3DA17F9F1}"/>
            </a:ext>
          </a:extLst>
        </xdr:cNvPr>
        <xdr:cNvSpPr/>
      </xdr:nvSpPr>
      <xdr:spPr>
        <a:xfrm rot="5400000">
          <a:off x="19097625" y="21735097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369093</xdr:colOff>
      <xdr:row>241</xdr:row>
      <xdr:rowOff>59531</xdr:rowOff>
    </xdr:from>
    <xdr:to>
      <xdr:col>25</xdr:col>
      <xdr:colOff>654843</xdr:colOff>
      <xdr:row>241</xdr:row>
      <xdr:rowOff>345281</xdr:rowOff>
    </xdr:to>
    <xdr:sp macro="" textlink="">
      <xdr:nvSpPr>
        <xdr:cNvPr id="186" name="Oval 185">
          <a:extLst>
            <a:ext uri="{FF2B5EF4-FFF2-40B4-BE49-F238E27FC236}">
              <a16:creationId xmlns:a16="http://schemas.microsoft.com/office/drawing/2014/main" xmlns="" id="{EAA0C144-456E-456F-86A1-8FCCD0DEB763}"/>
            </a:ext>
          </a:extLst>
        </xdr:cNvPr>
        <xdr:cNvSpPr/>
      </xdr:nvSpPr>
      <xdr:spPr>
        <a:xfrm>
          <a:off x="19240500" y="218658281"/>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452437</xdr:colOff>
      <xdr:row>243</xdr:row>
      <xdr:rowOff>83344</xdr:rowOff>
    </xdr:from>
    <xdr:to>
      <xdr:col>25</xdr:col>
      <xdr:colOff>738187</xdr:colOff>
      <xdr:row>243</xdr:row>
      <xdr:rowOff>369094</xdr:rowOff>
    </xdr:to>
    <xdr:sp macro="" textlink="">
      <xdr:nvSpPr>
        <xdr:cNvPr id="187" name="Isosceles Triangle 186">
          <a:extLst>
            <a:ext uri="{FF2B5EF4-FFF2-40B4-BE49-F238E27FC236}">
              <a16:creationId xmlns:a16="http://schemas.microsoft.com/office/drawing/2014/main" xmlns="" id="{8E783735-DC27-4E29-B1B0-28DF5D2BED44}"/>
            </a:ext>
          </a:extLst>
        </xdr:cNvPr>
        <xdr:cNvSpPr/>
      </xdr:nvSpPr>
      <xdr:spPr>
        <a:xfrm rot="5400000">
          <a:off x="19097625" y="220891894"/>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392906</xdr:colOff>
      <xdr:row>247</xdr:row>
      <xdr:rowOff>83344</xdr:rowOff>
    </xdr:from>
    <xdr:to>
      <xdr:col>25</xdr:col>
      <xdr:colOff>678656</xdr:colOff>
      <xdr:row>247</xdr:row>
      <xdr:rowOff>369094</xdr:rowOff>
    </xdr:to>
    <xdr:sp macro="" textlink="">
      <xdr:nvSpPr>
        <xdr:cNvPr id="188" name="Isosceles Triangle 187">
          <a:extLst>
            <a:ext uri="{FF2B5EF4-FFF2-40B4-BE49-F238E27FC236}">
              <a16:creationId xmlns:a16="http://schemas.microsoft.com/office/drawing/2014/main" xmlns="" id="{6B0B6BB1-CACE-45E1-B7DB-539A83DB4087}"/>
            </a:ext>
          </a:extLst>
        </xdr:cNvPr>
        <xdr:cNvSpPr/>
      </xdr:nvSpPr>
      <xdr:spPr>
        <a:xfrm rot="5400000">
          <a:off x="19097625" y="224616169"/>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404813</xdr:colOff>
      <xdr:row>242</xdr:row>
      <xdr:rowOff>130969</xdr:rowOff>
    </xdr:from>
    <xdr:to>
      <xdr:col>25</xdr:col>
      <xdr:colOff>690563</xdr:colOff>
      <xdr:row>242</xdr:row>
      <xdr:rowOff>416719</xdr:rowOff>
    </xdr:to>
    <xdr:sp macro="" textlink="">
      <xdr:nvSpPr>
        <xdr:cNvPr id="189" name="Isosceles Triangle 188">
          <a:extLst>
            <a:ext uri="{FF2B5EF4-FFF2-40B4-BE49-F238E27FC236}">
              <a16:creationId xmlns:a16="http://schemas.microsoft.com/office/drawing/2014/main" xmlns="" id="{D358F153-F6A8-4B30-A8E7-AB0F029C0E1F}"/>
            </a:ext>
          </a:extLst>
        </xdr:cNvPr>
        <xdr:cNvSpPr/>
      </xdr:nvSpPr>
      <xdr:spPr>
        <a:xfrm rot="5400000">
          <a:off x="19097625" y="220015594"/>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245</xdr:row>
      <xdr:rowOff>83344</xdr:rowOff>
    </xdr:from>
    <xdr:to>
      <xdr:col>25</xdr:col>
      <xdr:colOff>666750</xdr:colOff>
      <xdr:row>245</xdr:row>
      <xdr:rowOff>369094</xdr:rowOff>
    </xdr:to>
    <xdr:sp macro="" textlink="">
      <xdr:nvSpPr>
        <xdr:cNvPr id="190" name="Isosceles Triangle 189">
          <a:extLst>
            <a:ext uri="{FF2B5EF4-FFF2-40B4-BE49-F238E27FC236}">
              <a16:creationId xmlns:a16="http://schemas.microsoft.com/office/drawing/2014/main" xmlns="" id="{701B917B-E8F7-41B3-886E-14A1069187FA}"/>
            </a:ext>
          </a:extLst>
        </xdr:cNvPr>
        <xdr:cNvSpPr/>
      </xdr:nvSpPr>
      <xdr:spPr>
        <a:xfrm rot="5400000">
          <a:off x="19097625" y="223358869"/>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369094</xdr:colOff>
      <xdr:row>254</xdr:row>
      <xdr:rowOff>47625</xdr:rowOff>
    </xdr:from>
    <xdr:to>
      <xdr:col>25</xdr:col>
      <xdr:colOff>654844</xdr:colOff>
      <xdr:row>254</xdr:row>
      <xdr:rowOff>333375</xdr:rowOff>
    </xdr:to>
    <xdr:sp macro="" textlink="">
      <xdr:nvSpPr>
        <xdr:cNvPr id="191" name="Oval 190">
          <a:extLst>
            <a:ext uri="{FF2B5EF4-FFF2-40B4-BE49-F238E27FC236}">
              <a16:creationId xmlns:a16="http://schemas.microsoft.com/office/drawing/2014/main" xmlns="" id="{41E7DC70-C445-4A8A-B459-EAD1F43DE9F9}"/>
            </a:ext>
          </a:extLst>
        </xdr:cNvPr>
        <xdr:cNvSpPr/>
      </xdr:nvSpPr>
      <xdr:spPr>
        <a:xfrm>
          <a:off x="19240500" y="230409750"/>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392906</xdr:colOff>
      <xdr:row>255</xdr:row>
      <xdr:rowOff>95250</xdr:rowOff>
    </xdr:from>
    <xdr:to>
      <xdr:col>25</xdr:col>
      <xdr:colOff>678656</xdr:colOff>
      <xdr:row>255</xdr:row>
      <xdr:rowOff>381000</xdr:rowOff>
    </xdr:to>
    <xdr:sp macro="" textlink="">
      <xdr:nvSpPr>
        <xdr:cNvPr id="192" name="Isosceles Triangle 191">
          <a:extLst>
            <a:ext uri="{FF2B5EF4-FFF2-40B4-BE49-F238E27FC236}">
              <a16:creationId xmlns:a16="http://schemas.microsoft.com/office/drawing/2014/main" xmlns="" id="{43D393FB-91FE-41DE-8285-6EA788C455D8}"/>
            </a:ext>
          </a:extLst>
        </xdr:cNvPr>
        <xdr:cNvSpPr/>
      </xdr:nvSpPr>
      <xdr:spPr>
        <a:xfrm rot="5400000">
          <a:off x="19097625" y="23175277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416719</xdr:colOff>
      <xdr:row>267</xdr:row>
      <xdr:rowOff>71438</xdr:rowOff>
    </xdr:from>
    <xdr:to>
      <xdr:col>25</xdr:col>
      <xdr:colOff>702469</xdr:colOff>
      <xdr:row>267</xdr:row>
      <xdr:rowOff>357188</xdr:rowOff>
    </xdr:to>
    <xdr:sp macro="" textlink="">
      <xdr:nvSpPr>
        <xdr:cNvPr id="193" name="Rectangle 192">
          <a:extLst>
            <a:ext uri="{FF2B5EF4-FFF2-40B4-BE49-F238E27FC236}">
              <a16:creationId xmlns:a16="http://schemas.microsoft.com/office/drawing/2014/main" xmlns="" id="{B61475D7-A1F4-4AA0-A49D-5E688C5B0F8C}"/>
            </a:ext>
          </a:extLst>
        </xdr:cNvPr>
        <xdr:cNvSpPr/>
      </xdr:nvSpPr>
      <xdr:spPr>
        <a:xfrm rot="5400000">
          <a:off x="19097625" y="244930613"/>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369093</xdr:colOff>
      <xdr:row>217</xdr:row>
      <xdr:rowOff>95250</xdr:rowOff>
    </xdr:from>
    <xdr:to>
      <xdr:col>25</xdr:col>
      <xdr:colOff>654843</xdr:colOff>
      <xdr:row>217</xdr:row>
      <xdr:rowOff>381000</xdr:rowOff>
    </xdr:to>
    <xdr:sp macro="" textlink="">
      <xdr:nvSpPr>
        <xdr:cNvPr id="194" name="Isosceles Triangle 193">
          <a:extLst>
            <a:ext uri="{FF2B5EF4-FFF2-40B4-BE49-F238E27FC236}">
              <a16:creationId xmlns:a16="http://schemas.microsoft.com/office/drawing/2014/main" xmlns="" id="{FEC58468-57CD-4D23-9600-4C290C31257C}"/>
            </a:ext>
          </a:extLst>
        </xdr:cNvPr>
        <xdr:cNvSpPr/>
      </xdr:nvSpPr>
      <xdr:spPr>
        <a:xfrm rot="5400000">
          <a:off x="19097625" y="19902487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198</xdr:row>
      <xdr:rowOff>59531</xdr:rowOff>
    </xdr:from>
    <xdr:to>
      <xdr:col>25</xdr:col>
      <xdr:colOff>666750</xdr:colOff>
      <xdr:row>198</xdr:row>
      <xdr:rowOff>345281</xdr:rowOff>
    </xdr:to>
    <xdr:sp macro="" textlink="">
      <xdr:nvSpPr>
        <xdr:cNvPr id="195" name="Oval 194">
          <a:extLst>
            <a:ext uri="{FF2B5EF4-FFF2-40B4-BE49-F238E27FC236}">
              <a16:creationId xmlns:a16="http://schemas.microsoft.com/office/drawing/2014/main" xmlns="" id="{56DBE765-F77D-49DC-997D-15768AEE105F}"/>
            </a:ext>
          </a:extLst>
        </xdr:cNvPr>
        <xdr:cNvSpPr/>
      </xdr:nvSpPr>
      <xdr:spPr>
        <a:xfrm>
          <a:off x="19240500" y="182272781"/>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416719</xdr:colOff>
      <xdr:row>25</xdr:row>
      <xdr:rowOff>59531</xdr:rowOff>
    </xdr:from>
    <xdr:to>
      <xdr:col>25</xdr:col>
      <xdr:colOff>702469</xdr:colOff>
      <xdr:row>25</xdr:row>
      <xdr:rowOff>345281</xdr:rowOff>
    </xdr:to>
    <xdr:sp macro="" textlink="">
      <xdr:nvSpPr>
        <xdr:cNvPr id="196" name="Isosceles Triangle 195">
          <a:extLst>
            <a:ext uri="{FF2B5EF4-FFF2-40B4-BE49-F238E27FC236}">
              <a16:creationId xmlns:a16="http://schemas.microsoft.com/office/drawing/2014/main" xmlns="" id="{DC62E150-814D-4CEF-85AB-8D03A28906AB}"/>
            </a:ext>
          </a:extLst>
        </xdr:cNvPr>
        <xdr:cNvSpPr/>
      </xdr:nvSpPr>
      <xdr:spPr>
        <a:xfrm rot="5400000">
          <a:off x="19097625" y="19157156"/>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27</xdr:row>
      <xdr:rowOff>107157</xdr:rowOff>
    </xdr:from>
    <xdr:to>
      <xdr:col>25</xdr:col>
      <xdr:colOff>666750</xdr:colOff>
      <xdr:row>27</xdr:row>
      <xdr:rowOff>392907</xdr:rowOff>
    </xdr:to>
    <xdr:sp macro="" textlink="">
      <xdr:nvSpPr>
        <xdr:cNvPr id="197" name="Isosceles Triangle 196">
          <a:extLst>
            <a:ext uri="{FF2B5EF4-FFF2-40B4-BE49-F238E27FC236}">
              <a16:creationId xmlns:a16="http://schemas.microsoft.com/office/drawing/2014/main" xmlns="" id="{D81E402F-4D96-425D-8015-B2406704F751}"/>
            </a:ext>
          </a:extLst>
        </xdr:cNvPr>
        <xdr:cNvSpPr/>
      </xdr:nvSpPr>
      <xdr:spPr>
        <a:xfrm rot="5400000">
          <a:off x="19097625" y="20804982"/>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369094</xdr:colOff>
      <xdr:row>40</xdr:row>
      <xdr:rowOff>83344</xdr:rowOff>
    </xdr:from>
    <xdr:to>
      <xdr:col>25</xdr:col>
      <xdr:colOff>654844</xdr:colOff>
      <xdr:row>40</xdr:row>
      <xdr:rowOff>369094</xdr:rowOff>
    </xdr:to>
    <xdr:sp macro="" textlink="">
      <xdr:nvSpPr>
        <xdr:cNvPr id="198" name="Isosceles Triangle 197">
          <a:extLst>
            <a:ext uri="{FF2B5EF4-FFF2-40B4-BE49-F238E27FC236}">
              <a16:creationId xmlns:a16="http://schemas.microsoft.com/office/drawing/2014/main" xmlns="" id="{58C00F53-21C3-4E66-B1BF-DEFD729CE99E}"/>
            </a:ext>
          </a:extLst>
        </xdr:cNvPr>
        <xdr:cNvSpPr/>
      </xdr:nvSpPr>
      <xdr:spPr>
        <a:xfrm rot="5400000">
          <a:off x="19097625" y="32658844"/>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416719</xdr:colOff>
      <xdr:row>55</xdr:row>
      <xdr:rowOff>95250</xdr:rowOff>
    </xdr:from>
    <xdr:to>
      <xdr:col>25</xdr:col>
      <xdr:colOff>702469</xdr:colOff>
      <xdr:row>55</xdr:row>
      <xdr:rowOff>381000</xdr:rowOff>
    </xdr:to>
    <xdr:sp macro="" textlink="">
      <xdr:nvSpPr>
        <xdr:cNvPr id="199" name="Isosceles Triangle 198">
          <a:extLst>
            <a:ext uri="{FF2B5EF4-FFF2-40B4-BE49-F238E27FC236}">
              <a16:creationId xmlns:a16="http://schemas.microsoft.com/office/drawing/2014/main" xmlns="" id="{D85D556A-2997-49F9-AB1D-B0CEF3E82AD2}"/>
            </a:ext>
          </a:extLst>
        </xdr:cNvPr>
        <xdr:cNvSpPr/>
      </xdr:nvSpPr>
      <xdr:spPr>
        <a:xfrm rot="5400000">
          <a:off x="19097625" y="47567850"/>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392906</xdr:colOff>
      <xdr:row>256</xdr:row>
      <xdr:rowOff>95250</xdr:rowOff>
    </xdr:from>
    <xdr:to>
      <xdr:col>25</xdr:col>
      <xdr:colOff>678656</xdr:colOff>
      <xdr:row>256</xdr:row>
      <xdr:rowOff>381000</xdr:rowOff>
    </xdr:to>
    <xdr:sp macro="" textlink="">
      <xdr:nvSpPr>
        <xdr:cNvPr id="200" name="Isosceles Triangle 199">
          <a:extLst>
            <a:ext uri="{FF2B5EF4-FFF2-40B4-BE49-F238E27FC236}">
              <a16:creationId xmlns:a16="http://schemas.microsoft.com/office/drawing/2014/main" xmlns="" id="{FE1F34E7-0941-4706-A4C9-7E21A978A5B5}"/>
            </a:ext>
          </a:extLst>
        </xdr:cNvPr>
        <xdr:cNvSpPr/>
      </xdr:nvSpPr>
      <xdr:spPr>
        <a:xfrm rot="5400000">
          <a:off x="19097625" y="233038650"/>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391583</xdr:colOff>
      <xdr:row>146</xdr:row>
      <xdr:rowOff>84667</xdr:rowOff>
    </xdr:from>
    <xdr:to>
      <xdr:col>25</xdr:col>
      <xdr:colOff>677333</xdr:colOff>
      <xdr:row>146</xdr:row>
      <xdr:rowOff>370417</xdr:rowOff>
    </xdr:to>
    <xdr:sp macro="" textlink="">
      <xdr:nvSpPr>
        <xdr:cNvPr id="201" name="Isosceles Triangle 200">
          <a:extLst>
            <a:ext uri="{FF2B5EF4-FFF2-40B4-BE49-F238E27FC236}">
              <a16:creationId xmlns:a16="http://schemas.microsoft.com/office/drawing/2014/main" xmlns="" id="{3F4D64E8-76DA-4C38-9468-92AD96589C92}"/>
            </a:ext>
          </a:extLst>
        </xdr:cNvPr>
        <xdr:cNvSpPr/>
      </xdr:nvSpPr>
      <xdr:spPr>
        <a:xfrm rot="5400000">
          <a:off x="19097625" y="136330267"/>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359834</xdr:colOff>
      <xdr:row>147</xdr:row>
      <xdr:rowOff>84666</xdr:rowOff>
    </xdr:from>
    <xdr:to>
      <xdr:col>25</xdr:col>
      <xdr:colOff>645584</xdr:colOff>
      <xdr:row>147</xdr:row>
      <xdr:rowOff>370416</xdr:rowOff>
    </xdr:to>
    <xdr:sp macro="" textlink="">
      <xdr:nvSpPr>
        <xdr:cNvPr id="202" name="Isosceles Triangle 201">
          <a:extLst>
            <a:ext uri="{FF2B5EF4-FFF2-40B4-BE49-F238E27FC236}">
              <a16:creationId xmlns:a16="http://schemas.microsoft.com/office/drawing/2014/main" xmlns="" id="{58AD6095-26EF-4D11-A75B-DFA21D31F428}"/>
            </a:ext>
          </a:extLst>
        </xdr:cNvPr>
        <xdr:cNvSpPr/>
      </xdr:nvSpPr>
      <xdr:spPr>
        <a:xfrm rot="5400000">
          <a:off x="19097625" y="138130491"/>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359834</xdr:colOff>
      <xdr:row>147</xdr:row>
      <xdr:rowOff>84666</xdr:rowOff>
    </xdr:from>
    <xdr:to>
      <xdr:col>25</xdr:col>
      <xdr:colOff>645584</xdr:colOff>
      <xdr:row>147</xdr:row>
      <xdr:rowOff>370416</xdr:rowOff>
    </xdr:to>
    <xdr:sp macro="" textlink="">
      <xdr:nvSpPr>
        <xdr:cNvPr id="203" name="Isosceles Triangle 202">
          <a:extLst>
            <a:ext uri="{FF2B5EF4-FFF2-40B4-BE49-F238E27FC236}">
              <a16:creationId xmlns:a16="http://schemas.microsoft.com/office/drawing/2014/main" xmlns="" id="{B470EA18-8869-440E-968D-9410436A743B}"/>
            </a:ext>
          </a:extLst>
        </xdr:cNvPr>
        <xdr:cNvSpPr/>
      </xdr:nvSpPr>
      <xdr:spPr>
        <a:xfrm rot="5400000">
          <a:off x="19097625" y="138130491"/>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381001</xdr:colOff>
      <xdr:row>149</xdr:row>
      <xdr:rowOff>74083</xdr:rowOff>
    </xdr:from>
    <xdr:to>
      <xdr:col>25</xdr:col>
      <xdr:colOff>666751</xdr:colOff>
      <xdr:row>149</xdr:row>
      <xdr:rowOff>359833</xdr:rowOff>
    </xdr:to>
    <xdr:sp macro="" textlink="">
      <xdr:nvSpPr>
        <xdr:cNvPr id="204" name="Isosceles Triangle 203">
          <a:extLst>
            <a:ext uri="{FF2B5EF4-FFF2-40B4-BE49-F238E27FC236}">
              <a16:creationId xmlns:a16="http://schemas.microsoft.com/office/drawing/2014/main" xmlns="" id="{52DC1A1E-1D2A-4C99-AD1F-44D8D3FB792D}"/>
            </a:ext>
          </a:extLst>
        </xdr:cNvPr>
        <xdr:cNvSpPr/>
      </xdr:nvSpPr>
      <xdr:spPr>
        <a:xfrm rot="5400000">
          <a:off x="19097625" y="139996333"/>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179</xdr:row>
      <xdr:rowOff>31751</xdr:rowOff>
    </xdr:from>
    <xdr:to>
      <xdr:col>25</xdr:col>
      <xdr:colOff>666750</xdr:colOff>
      <xdr:row>179</xdr:row>
      <xdr:rowOff>379488</xdr:rowOff>
    </xdr:to>
    <xdr:sp macro="" textlink="">
      <xdr:nvSpPr>
        <xdr:cNvPr id="205" name="Isosceles Triangle 204">
          <a:extLst>
            <a:ext uri="{FF2B5EF4-FFF2-40B4-BE49-F238E27FC236}">
              <a16:creationId xmlns:a16="http://schemas.microsoft.com/office/drawing/2014/main" xmlns="" id="{C4316D10-165A-49A1-9E7C-4D175D8CB898}"/>
            </a:ext>
          </a:extLst>
        </xdr:cNvPr>
        <xdr:cNvSpPr/>
      </xdr:nvSpPr>
      <xdr:spPr>
        <a:xfrm rot="5400000">
          <a:off x="19066631" y="166312095"/>
          <a:ext cx="347737"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370417</xdr:colOff>
      <xdr:row>186</xdr:row>
      <xdr:rowOff>84668</xdr:rowOff>
    </xdr:from>
    <xdr:to>
      <xdr:col>25</xdr:col>
      <xdr:colOff>656167</xdr:colOff>
      <xdr:row>186</xdr:row>
      <xdr:rowOff>432405</xdr:rowOff>
    </xdr:to>
    <xdr:sp macro="" textlink="">
      <xdr:nvSpPr>
        <xdr:cNvPr id="206" name="Isosceles Triangle 205">
          <a:extLst>
            <a:ext uri="{FF2B5EF4-FFF2-40B4-BE49-F238E27FC236}">
              <a16:creationId xmlns:a16="http://schemas.microsoft.com/office/drawing/2014/main" xmlns="" id="{C713861C-1956-4A73-B0DB-81AC872B8E49}"/>
            </a:ext>
          </a:extLst>
        </xdr:cNvPr>
        <xdr:cNvSpPr/>
      </xdr:nvSpPr>
      <xdr:spPr>
        <a:xfrm rot="5400000">
          <a:off x="19066631" y="171670437"/>
          <a:ext cx="347737"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349250</xdr:colOff>
      <xdr:row>234</xdr:row>
      <xdr:rowOff>74084</xdr:rowOff>
    </xdr:from>
    <xdr:to>
      <xdr:col>25</xdr:col>
      <xdr:colOff>635000</xdr:colOff>
      <xdr:row>234</xdr:row>
      <xdr:rowOff>359834</xdr:rowOff>
    </xdr:to>
    <xdr:sp macro="" textlink="">
      <xdr:nvSpPr>
        <xdr:cNvPr id="207" name="Rectangle 206">
          <a:extLst>
            <a:ext uri="{FF2B5EF4-FFF2-40B4-BE49-F238E27FC236}">
              <a16:creationId xmlns:a16="http://schemas.microsoft.com/office/drawing/2014/main" xmlns="" id="{AA052DC8-65FE-416B-98B4-E405DB6CBC05}"/>
            </a:ext>
          </a:extLst>
        </xdr:cNvPr>
        <xdr:cNvSpPr/>
      </xdr:nvSpPr>
      <xdr:spPr>
        <a:xfrm rot="5400000">
          <a:off x="19097625" y="212129159"/>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370416</xdr:colOff>
      <xdr:row>262</xdr:row>
      <xdr:rowOff>74084</xdr:rowOff>
    </xdr:from>
    <xdr:to>
      <xdr:col>25</xdr:col>
      <xdr:colOff>656166</xdr:colOff>
      <xdr:row>262</xdr:row>
      <xdr:rowOff>359834</xdr:rowOff>
    </xdr:to>
    <xdr:sp macro="" textlink="">
      <xdr:nvSpPr>
        <xdr:cNvPr id="208" name="Rectangle 207">
          <a:extLst>
            <a:ext uri="{FF2B5EF4-FFF2-40B4-BE49-F238E27FC236}">
              <a16:creationId xmlns:a16="http://schemas.microsoft.com/office/drawing/2014/main" xmlns="" id="{8A69EC7B-147B-475E-A33F-65EAF06F7B50}"/>
            </a:ext>
          </a:extLst>
        </xdr:cNvPr>
        <xdr:cNvSpPr/>
      </xdr:nvSpPr>
      <xdr:spPr>
        <a:xfrm rot="5400000">
          <a:off x="19097625" y="240951809"/>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370416</xdr:colOff>
      <xdr:row>265</xdr:row>
      <xdr:rowOff>63500</xdr:rowOff>
    </xdr:from>
    <xdr:to>
      <xdr:col>25</xdr:col>
      <xdr:colOff>656166</xdr:colOff>
      <xdr:row>265</xdr:row>
      <xdr:rowOff>349250</xdr:rowOff>
    </xdr:to>
    <xdr:sp macro="" textlink="">
      <xdr:nvSpPr>
        <xdr:cNvPr id="209" name="Rectangle 208">
          <a:extLst>
            <a:ext uri="{FF2B5EF4-FFF2-40B4-BE49-F238E27FC236}">
              <a16:creationId xmlns:a16="http://schemas.microsoft.com/office/drawing/2014/main" xmlns="" id="{07BF7D64-28F8-4F95-A742-5CF18050E703}"/>
            </a:ext>
          </a:extLst>
        </xdr:cNvPr>
        <xdr:cNvSpPr/>
      </xdr:nvSpPr>
      <xdr:spPr>
        <a:xfrm rot="5400000">
          <a:off x="19097625" y="242960525"/>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391584</xdr:colOff>
      <xdr:row>266</xdr:row>
      <xdr:rowOff>74083</xdr:rowOff>
    </xdr:from>
    <xdr:to>
      <xdr:col>25</xdr:col>
      <xdr:colOff>677334</xdr:colOff>
      <xdr:row>266</xdr:row>
      <xdr:rowOff>359833</xdr:rowOff>
    </xdr:to>
    <xdr:sp macro="" textlink="">
      <xdr:nvSpPr>
        <xdr:cNvPr id="210" name="Rectangle 209">
          <a:extLst>
            <a:ext uri="{FF2B5EF4-FFF2-40B4-BE49-F238E27FC236}">
              <a16:creationId xmlns:a16="http://schemas.microsoft.com/office/drawing/2014/main" xmlns="" id="{6F0A4B2B-79FD-4E20-A195-8728D2D88040}"/>
            </a:ext>
          </a:extLst>
        </xdr:cNvPr>
        <xdr:cNvSpPr/>
      </xdr:nvSpPr>
      <xdr:spPr>
        <a:xfrm rot="5400000">
          <a:off x="19097625" y="243933133"/>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391583</xdr:colOff>
      <xdr:row>9</xdr:row>
      <xdr:rowOff>74083</xdr:rowOff>
    </xdr:from>
    <xdr:to>
      <xdr:col>25</xdr:col>
      <xdr:colOff>677333</xdr:colOff>
      <xdr:row>9</xdr:row>
      <xdr:rowOff>359833</xdr:rowOff>
    </xdr:to>
    <xdr:sp macro="" textlink="">
      <xdr:nvSpPr>
        <xdr:cNvPr id="211" name="Isosceles Triangle 210">
          <a:extLst>
            <a:ext uri="{FF2B5EF4-FFF2-40B4-BE49-F238E27FC236}">
              <a16:creationId xmlns:a16="http://schemas.microsoft.com/office/drawing/2014/main" xmlns="" id="{BE39DBBE-5B69-4293-AED1-931BF9CBA675}"/>
            </a:ext>
          </a:extLst>
        </xdr:cNvPr>
        <xdr:cNvSpPr/>
      </xdr:nvSpPr>
      <xdr:spPr>
        <a:xfrm rot="5400000">
          <a:off x="19240500" y="4895850"/>
          <a:ext cx="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400050</xdr:colOff>
      <xdr:row>87</xdr:row>
      <xdr:rowOff>85725</xdr:rowOff>
    </xdr:from>
    <xdr:to>
      <xdr:col>25</xdr:col>
      <xdr:colOff>685800</xdr:colOff>
      <xdr:row>87</xdr:row>
      <xdr:rowOff>371475</xdr:rowOff>
    </xdr:to>
    <xdr:sp macro="" textlink="">
      <xdr:nvSpPr>
        <xdr:cNvPr id="212" name="Oval 211">
          <a:extLst>
            <a:ext uri="{FF2B5EF4-FFF2-40B4-BE49-F238E27FC236}">
              <a16:creationId xmlns:a16="http://schemas.microsoft.com/office/drawing/2014/main" xmlns="" id="{EDDE3618-9311-45C5-BA4A-2C7BAA3BE7A2}"/>
            </a:ext>
          </a:extLst>
        </xdr:cNvPr>
        <xdr:cNvSpPr/>
      </xdr:nvSpPr>
      <xdr:spPr>
        <a:xfrm>
          <a:off x="19240500" y="82057875"/>
          <a:ext cx="0" cy="11430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400050</xdr:colOff>
      <xdr:row>87</xdr:row>
      <xdr:rowOff>85725</xdr:rowOff>
    </xdr:from>
    <xdr:to>
      <xdr:col>25</xdr:col>
      <xdr:colOff>685800</xdr:colOff>
      <xdr:row>87</xdr:row>
      <xdr:rowOff>371475</xdr:rowOff>
    </xdr:to>
    <xdr:sp macro="" textlink="">
      <xdr:nvSpPr>
        <xdr:cNvPr id="213" name="Oval 212">
          <a:extLst>
            <a:ext uri="{FF2B5EF4-FFF2-40B4-BE49-F238E27FC236}">
              <a16:creationId xmlns:a16="http://schemas.microsoft.com/office/drawing/2014/main" xmlns="" id="{296E4D14-12A1-4F10-8F8B-8371FA01A0A8}"/>
            </a:ext>
          </a:extLst>
        </xdr:cNvPr>
        <xdr:cNvSpPr/>
      </xdr:nvSpPr>
      <xdr:spPr>
        <a:xfrm>
          <a:off x="19240500" y="82057875"/>
          <a:ext cx="0" cy="11430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423333</xdr:colOff>
      <xdr:row>86</xdr:row>
      <xdr:rowOff>127000</xdr:rowOff>
    </xdr:from>
    <xdr:to>
      <xdr:col>25</xdr:col>
      <xdr:colOff>709083</xdr:colOff>
      <xdr:row>86</xdr:row>
      <xdr:rowOff>412750</xdr:rowOff>
    </xdr:to>
    <xdr:sp macro="" textlink="">
      <xdr:nvSpPr>
        <xdr:cNvPr id="214" name="Isosceles Triangle 213">
          <a:extLst>
            <a:ext uri="{FF2B5EF4-FFF2-40B4-BE49-F238E27FC236}">
              <a16:creationId xmlns:a16="http://schemas.microsoft.com/office/drawing/2014/main" xmlns="" id="{028919B8-70AD-460E-8FB5-334035733D91}"/>
            </a:ext>
          </a:extLst>
        </xdr:cNvPr>
        <xdr:cNvSpPr/>
      </xdr:nvSpPr>
      <xdr:spPr>
        <a:xfrm rot="5400000">
          <a:off x="19202400" y="81937225"/>
          <a:ext cx="7620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361950</xdr:colOff>
      <xdr:row>88</xdr:row>
      <xdr:rowOff>76200</xdr:rowOff>
    </xdr:from>
    <xdr:to>
      <xdr:col>25</xdr:col>
      <xdr:colOff>647700</xdr:colOff>
      <xdr:row>88</xdr:row>
      <xdr:rowOff>361950</xdr:rowOff>
    </xdr:to>
    <xdr:sp macro="" textlink="">
      <xdr:nvSpPr>
        <xdr:cNvPr id="215" name="Oval 214">
          <a:extLst>
            <a:ext uri="{FF2B5EF4-FFF2-40B4-BE49-F238E27FC236}">
              <a16:creationId xmlns:a16="http://schemas.microsoft.com/office/drawing/2014/main" xmlns="" id="{ED07DAFF-6CF0-45B5-A9E3-5273B17EA2B9}"/>
            </a:ext>
          </a:extLst>
        </xdr:cNvPr>
        <xdr:cNvSpPr/>
      </xdr:nvSpPr>
      <xdr:spPr>
        <a:xfrm>
          <a:off x="19240500" y="82248375"/>
          <a:ext cx="0" cy="123825"/>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400050</xdr:colOff>
      <xdr:row>90</xdr:row>
      <xdr:rowOff>85725</xdr:rowOff>
    </xdr:from>
    <xdr:to>
      <xdr:col>25</xdr:col>
      <xdr:colOff>685800</xdr:colOff>
      <xdr:row>90</xdr:row>
      <xdr:rowOff>371475</xdr:rowOff>
    </xdr:to>
    <xdr:sp macro="" textlink="">
      <xdr:nvSpPr>
        <xdr:cNvPr id="216" name="Oval 215">
          <a:extLst>
            <a:ext uri="{FF2B5EF4-FFF2-40B4-BE49-F238E27FC236}">
              <a16:creationId xmlns:a16="http://schemas.microsoft.com/office/drawing/2014/main" xmlns="" id="{8868EA0D-015E-4057-9718-FAB1E12A246D}"/>
            </a:ext>
          </a:extLst>
        </xdr:cNvPr>
        <xdr:cNvSpPr/>
      </xdr:nvSpPr>
      <xdr:spPr>
        <a:xfrm>
          <a:off x="19240500" y="83458050"/>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400050</xdr:colOff>
      <xdr:row>90</xdr:row>
      <xdr:rowOff>85725</xdr:rowOff>
    </xdr:from>
    <xdr:to>
      <xdr:col>25</xdr:col>
      <xdr:colOff>685800</xdr:colOff>
      <xdr:row>90</xdr:row>
      <xdr:rowOff>371475</xdr:rowOff>
    </xdr:to>
    <xdr:sp macro="" textlink="">
      <xdr:nvSpPr>
        <xdr:cNvPr id="217" name="Oval 216">
          <a:extLst>
            <a:ext uri="{FF2B5EF4-FFF2-40B4-BE49-F238E27FC236}">
              <a16:creationId xmlns:a16="http://schemas.microsoft.com/office/drawing/2014/main" xmlns="" id="{1C7DA8C9-8233-49F0-BA6C-2CA4606E3B13}"/>
            </a:ext>
          </a:extLst>
        </xdr:cNvPr>
        <xdr:cNvSpPr/>
      </xdr:nvSpPr>
      <xdr:spPr>
        <a:xfrm>
          <a:off x="19240500" y="83458050"/>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400050</xdr:colOff>
      <xdr:row>90</xdr:row>
      <xdr:rowOff>85725</xdr:rowOff>
    </xdr:from>
    <xdr:to>
      <xdr:col>25</xdr:col>
      <xdr:colOff>685800</xdr:colOff>
      <xdr:row>90</xdr:row>
      <xdr:rowOff>371475</xdr:rowOff>
    </xdr:to>
    <xdr:sp macro="" textlink="">
      <xdr:nvSpPr>
        <xdr:cNvPr id="218" name="Oval 217">
          <a:extLst>
            <a:ext uri="{FF2B5EF4-FFF2-40B4-BE49-F238E27FC236}">
              <a16:creationId xmlns:a16="http://schemas.microsoft.com/office/drawing/2014/main" xmlns="" id="{B17C4CA3-A98C-44AE-B82E-5C2FB48CA78D}"/>
            </a:ext>
          </a:extLst>
        </xdr:cNvPr>
        <xdr:cNvSpPr/>
      </xdr:nvSpPr>
      <xdr:spPr>
        <a:xfrm>
          <a:off x="19240500" y="83458050"/>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400050</xdr:colOff>
      <xdr:row>90</xdr:row>
      <xdr:rowOff>85725</xdr:rowOff>
    </xdr:from>
    <xdr:to>
      <xdr:col>25</xdr:col>
      <xdr:colOff>685800</xdr:colOff>
      <xdr:row>90</xdr:row>
      <xdr:rowOff>371475</xdr:rowOff>
    </xdr:to>
    <xdr:sp macro="" textlink="">
      <xdr:nvSpPr>
        <xdr:cNvPr id="219" name="Oval 218">
          <a:extLst>
            <a:ext uri="{FF2B5EF4-FFF2-40B4-BE49-F238E27FC236}">
              <a16:creationId xmlns:a16="http://schemas.microsoft.com/office/drawing/2014/main" xmlns="" id="{CE0399B1-00CE-44E3-ADD5-ACC48B32B657}"/>
            </a:ext>
          </a:extLst>
        </xdr:cNvPr>
        <xdr:cNvSpPr/>
      </xdr:nvSpPr>
      <xdr:spPr>
        <a:xfrm>
          <a:off x="19240500" y="83458050"/>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361950</xdr:colOff>
      <xdr:row>99</xdr:row>
      <xdr:rowOff>76200</xdr:rowOff>
    </xdr:from>
    <xdr:to>
      <xdr:col>25</xdr:col>
      <xdr:colOff>647700</xdr:colOff>
      <xdr:row>99</xdr:row>
      <xdr:rowOff>361950</xdr:rowOff>
    </xdr:to>
    <xdr:sp macro="" textlink="">
      <xdr:nvSpPr>
        <xdr:cNvPr id="220" name="Oval 219">
          <a:extLst>
            <a:ext uri="{FF2B5EF4-FFF2-40B4-BE49-F238E27FC236}">
              <a16:creationId xmlns:a16="http://schemas.microsoft.com/office/drawing/2014/main" xmlns="" id="{FFEEB627-5646-410D-9814-2D767D9A800A}"/>
            </a:ext>
          </a:extLst>
        </xdr:cNvPr>
        <xdr:cNvSpPr/>
      </xdr:nvSpPr>
      <xdr:spPr>
        <a:xfrm>
          <a:off x="19240500" y="89849325"/>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345281</xdr:colOff>
      <xdr:row>103</xdr:row>
      <xdr:rowOff>71437</xdr:rowOff>
    </xdr:from>
    <xdr:to>
      <xdr:col>25</xdr:col>
      <xdr:colOff>631031</xdr:colOff>
      <xdr:row>103</xdr:row>
      <xdr:rowOff>357187</xdr:rowOff>
    </xdr:to>
    <xdr:sp macro="" textlink="">
      <xdr:nvSpPr>
        <xdr:cNvPr id="221" name="Rectangle 220">
          <a:extLst>
            <a:ext uri="{FF2B5EF4-FFF2-40B4-BE49-F238E27FC236}">
              <a16:creationId xmlns:a16="http://schemas.microsoft.com/office/drawing/2014/main" xmlns="" id="{6473C345-C7E9-4E51-A8E8-B9D3B33D82F3}"/>
            </a:ext>
          </a:extLst>
        </xdr:cNvPr>
        <xdr:cNvSpPr/>
      </xdr:nvSpPr>
      <xdr:spPr>
        <a:xfrm rot="5400000">
          <a:off x="19097625" y="92949712"/>
          <a:ext cx="28575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409575</xdr:colOff>
      <xdr:row>103</xdr:row>
      <xdr:rowOff>76200</xdr:rowOff>
    </xdr:from>
    <xdr:to>
      <xdr:col>25</xdr:col>
      <xdr:colOff>695325</xdr:colOff>
      <xdr:row>103</xdr:row>
      <xdr:rowOff>361950</xdr:rowOff>
    </xdr:to>
    <xdr:sp macro="" textlink="">
      <xdr:nvSpPr>
        <xdr:cNvPr id="222" name="Oval 221">
          <a:extLst>
            <a:ext uri="{FF2B5EF4-FFF2-40B4-BE49-F238E27FC236}">
              <a16:creationId xmlns:a16="http://schemas.microsoft.com/office/drawing/2014/main" xmlns="" id="{B534E8D8-C87B-41B4-972A-FAF5F56D51AE}"/>
            </a:ext>
          </a:extLst>
        </xdr:cNvPr>
        <xdr:cNvSpPr/>
      </xdr:nvSpPr>
      <xdr:spPr>
        <a:xfrm>
          <a:off x="19240500" y="92811600"/>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400050</xdr:colOff>
      <xdr:row>114</xdr:row>
      <xdr:rowOff>85725</xdr:rowOff>
    </xdr:from>
    <xdr:to>
      <xdr:col>25</xdr:col>
      <xdr:colOff>685800</xdr:colOff>
      <xdr:row>114</xdr:row>
      <xdr:rowOff>371475</xdr:rowOff>
    </xdr:to>
    <xdr:sp macro="" textlink="">
      <xdr:nvSpPr>
        <xdr:cNvPr id="223" name="Oval 222">
          <a:extLst>
            <a:ext uri="{FF2B5EF4-FFF2-40B4-BE49-F238E27FC236}">
              <a16:creationId xmlns:a16="http://schemas.microsoft.com/office/drawing/2014/main" xmlns="" id="{4A04B01D-3725-4553-A111-824CD2D10A0A}"/>
            </a:ext>
          </a:extLst>
        </xdr:cNvPr>
        <xdr:cNvSpPr/>
      </xdr:nvSpPr>
      <xdr:spPr>
        <a:xfrm>
          <a:off x="19240500" y="106279950"/>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400050</xdr:colOff>
      <xdr:row>114</xdr:row>
      <xdr:rowOff>85725</xdr:rowOff>
    </xdr:from>
    <xdr:to>
      <xdr:col>25</xdr:col>
      <xdr:colOff>685800</xdr:colOff>
      <xdr:row>114</xdr:row>
      <xdr:rowOff>371475</xdr:rowOff>
    </xdr:to>
    <xdr:sp macro="" textlink="">
      <xdr:nvSpPr>
        <xdr:cNvPr id="224" name="Oval 223">
          <a:extLst>
            <a:ext uri="{FF2B5EF4-FFF2-40B4-BE49-F238E27FC236}">
              <a16:creationId xmlns:a16="http://schemas.microsoft.com/office/drawing/2014/main" xmlns="" id="{A07EF73C-C4D3-41FE-A559-00759A3F581C}"/>
            </a:ext>
          </a:extLst>
        </xdr:cNvPr>
        <xdr:cNvSpPr/>
      </xdr:nvSpPr>
      <xdr:spPr>
        <a:xfrm>
          <a:off x="19240500" y="106279950"/>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391583</xdr:colOff>
      <xdr:row>187</xdr:row>
      <xdr:rowOff>74085</xdr:rowOff>
    </xdr:from>
    <xdr:to>
      <xdr:col>25</xdr:col>
      <xdr:colOff>677333</xdr:colOff>
      <xdr:row>187</xdr:row>
      <xdr:rowOff>421822</xdr:rowOff>
    </xdr:to>
    <xdr:sp macro="" textlink="">
      <xdr:nvSpPr>
        <xdr:cNvPr id="225" name="Isosceles Triangle 224">
          <a:extLst>
            <a:ext uri="{FF2B5EF4-FFF2-40B4-BE49-F238E27FC236}">
              <a16:creationId xmlns:a16="http://schemas.microsoft.com/office/drawing/2014/main" xmlns="" id="{723BB1F0-039E-47E0-BE00-4E5B6A4319C1}"/>
            </a:ext>
          </a:extLst>
        </xdr:cNvPr>
        <xdr:cNvSpPr/>
      </xdr:nvSpPr>
      <xdr:spPr>
        <a:xfrm rot="5400000">
          <a:off x="19066631" y="172688554"/>
          <a:ext cx="347737"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26</xdr:col>
      <xdr:colOff>4745</xdr:colOff>
      <xdr:row>187</xdr:row>
      <xdr:rowOff>74085</xdr:rowOff>
    </xdr:from>
    <xdr:to>
      <xdr:col>26</xdr:col>
      <xdr:colOff>4745</xdr:colOff>
      <xdr:row>187</xdr:row>
      <xdr:rowOff>421822</xdr:rowOff>
    </xdr:to>
    <xdr:sp macro="" textlink="">
      <xdr:nvSpPr>
        <xdr:cNvPr id="226" name="Isosceles Triangle 225">
          <a:extLst>
            <a:ext uri="{FF2B5EF4-FFF2-40B4-BE49-F238E27FC236}">
              <a16:creationId xmlns:a16="http://schemas.microsoft.com/office/drawing/2014/main" xmlns="" id="{B9B48112-DF2B-4A25-8C6B-4EED0BB747E5}"/>
            </a:ext>
          </a:extLst>
        </xdr:cNvPr>
        <xdr:cNvSpPr/>
      </xdr:nvSpPr>
      <xdr:spPr>
        <a:xfrm rot="5400000">
          <a:off x="19071376" y="172688554"/>
          <a:ext cx="347737"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d-ID"/>
        </a:p>
      </xdr:txBody>
    </xdr:sp>
    <xdr:clientData/>
  </xdr:twoCellAnchor>
  <xdr:twoCellAnchor>
    <xdr:from>
      <xdr:col>26</xdr:col>
      <xdr:colOff>5804</xdr:colOff>
      <xdr:row>188</xdr:row>
      <xdr:rowOff>63500</xdr:rowOff>
    </xdr:from>
    <xdr:to>
      <xdr:col>26</xdr:col>
      <xdr:colOff>5804</xdr:colOff>
      <xdr:row>188</xdr:row>
      <xdr:rowOff>349250</xdr:rowOff>
    </xdr:to>
    <xdr:sp macro="" textlink="">
      <xdr:nvSpPr>
        <xdr:cNvPr id="227" name="Isosceles Triangle 226">
          <a:extLst>
            <a:ext uri="{FF2B5EF4-FFF2-40B4-BE49-F238E27FC236}">
              <a16:creationId xmlns:a16="http://schemas.microsoft.com/office/drawing/2014/main" xmlns="" id="{85F00975-3D5C-4485-896A-FD9815768617}"/>
            </a:ext>
          </a:extLst>
        </xdr:cNvPr>
        <xdr:cNvSpPr/>
      </xdr:nvSpPr>
      <xdr:spPr>
        <a:xfrm rot="5400000">
          <a:off x="19103429" y="17386617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d-ID"/>
        </a:p>
      </xdr:txBody>
    </xdr:sp>
    <xdr:clientData/>
  </xdr:twoCellAnchor>
  <xdr:twoCellAnchor>
    <xdr:from>
      <xdr:col>26</xdr:col>
      <xdr:colOff>5804</xdr:colOff>
      <xdr:row>188</xdr:row>
      <xdr:rowOff>63500</xdr:rowOff>
    </xdr:from>
    <xdr:to>
      <xdr:col>26</xdr:col>
      <xdr:colOff>5804</xdr:colOff>
      <xdr:row>188</xdr:row>
      <xdr:rowOff>349250</xdr:rowOff>
    </xdr:to>
    <xdr:sp macro="" textlink="">
      <xdr:nvSpPr>
        <xdr:cNvPr id="228" name="Isosceles Triangle 227">
          <a:extLst>
            <a:ext uri="{FF2B5EF4-FFF2-40B4-BE49-F238E27FC236}">
              <a16:creationId xmlns:a16="http://schemas.microsoft.com/office/drawing/2014/main" xmlns="" id="{7BFBC016-0422-4791-8736-D1A617B16349}"/>
            </a:ext>
          </a:extLst>
        </xdr:cNvPr>
        <xdr:cNvSpPr/>
      </xdr:nvSpPr>
      <xdr:spPr>
        <a:xfrm rot="5400000">
          <a:off x="19103429" y="17386617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d-ID"/>
        </a:p>
      </xdr:txBody>
    </xdr:sp>
    <xdr:clientData/>
  </xdr:twoCellAnchor>
  <xdr:twoCellAnchor>
    <xdr:from>
      <xdr:col>25</xdr:col>
      <xdr:colOff>361950</xdr:colOff>
      <xdr:row>108</xdr:row>
      <xdr:rowOff>47625</xdr:rowOff>
    </xdr:from>
    <xdr:to>
      <xdr:col>25</xdr:col>
      <xdr:colOff>647700</xdr:colOff>
      <xdr:row>108</xdr:row>
      <xdr:rowOff>333375</xdr:rowOff>
    </xdr:to>
    <xdr:sp macro="" textlink="">
      <xdr:nvSpPr>
        <xdr:cNvPr id="229" name="Oval 228">
          <a:extLst>
            <a:ext uri="{FF2B5EF4-FFF2-40B4-BE49-F238E27FC236}">
              <a16:creationId xmlns:a16="http://schemas.microsoft.com/office/drawing/2014/main" xmlns="" id="{057D137B-4859-483B-9A46-21FB3C57E573}"/>
            </a:ext>
          </a:extLst>
        </xdr:cNvPr>
        <xdr:cNvSpPr/>
      </xdr:nvSpPr>
      <xdr:spPr>
        <a:xfrm>
          <a:off x="19240500" y="97469325"/>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111</xdr:row>
      <xdr:rowOff>95250</xdr:rowOff>
    </xdr:from>
    <xdr:to>
      <xdr:col>25</xdr:col>
      <xdr:colOff>666750</xdr:colOff>
      <xdr:row>111</xdr:row>
      <xdr:rowOff>374650</xdr:rowOff>
    </xdr:to>
    <xdr:sp macro="" textlink="">
      <xdr:nvSpPr>
        <xdr:cNvPr id="230" name="Rectangle 229">
          <a:extLst>
            <a:ext uri="{FF2B5EF4-FFF2-40B4-BE49-F238E27FC236}">
              <a16:creationId xmlns:a16="http://schemas.microsoft.com/office/drawing/2014/main" xmlns="" id="{A4615242-BF55-45D0-81E9-C252740A356F}"/>
            </a:ext>
          </a:extLst>
        </xdr:cNvPr>
        <xdr:cNvSpPr/>
      </xdr:nvSpPr>
      <xdr:spPr>
        <a:xfrm rot="5400000">
          <a:off x="19100800" y="102247700"/>
          <a:ext cx="27940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357188</xdr:colOff>
      <xdr:row>107</xdr:row>
      <xdr:rowOff>83344</xdr:rowOff>
    </xdr:from>
    <xdr:to>
      <xdr:col>25</xdr:col>
      <xdr:colOff>642938</xdr:colOff>
      <xdr:row>107</xdr:row>
      <xdr:rowOff>362744</xdr:rowOff>
    </xdr:to>
    <xdr:sp macro="" textlink="">
      <xdr:nvSpPr>
        <xdr:cNvPr id="231" name="Rectangle 230">
          <a:extLst>
            <a:ext uri="{FF2B5EF4-FFF2-40B4-BE49-F238E27FC236}">
              <a16:creationId xmlns:a16="http://schemas.microsoft.com/office/drawing/2014/main" xmlns="" id="{8B2ADEEA-B495-4650-BA24-20D48C0A0777}"/>
            </a:ext>
          </a:extLst>
        </xdr:cNvPr>
        <xdr:cNvSpPr/>
      </xdr:nvSpPr>
      <xdr:spPr>
        <a:xfrm rot="5400000">
          <a:off x="19100800" y="96158844"/>
          <a:ext cx="27940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361950</xdr:colOff>
      <xdr:row>109</xdr:row>
      <xdr:rowOff>47625</xdr:rowOff>
    </xdr:from>
    <xdr:to>
      <xdr:col>25</xdr:col>
      <xdr:colOff>647700</xdr:colOff>
      <xdr:row>109</xdr:row>
      <xdr:rowOff>333375</xdr:rowOff>
    </xdr:to>
    <xdr:sp macro="" textlink="">
      <xdr:nvSpPr>
        <xdr:cNvPr id="232" name="Oval 231">
          <a:extLst>
            <a:ext uri="{FF2B5EF4-FFF2-40B4-BE49-F238E27FC236}">
              <a16:creationId xmlns:a16="http://schemas.microsoft.com/office/drawing/2014/main" xmlns="" id="{4FA494C7-4312-40E0-963A-2991243392FD}"/>
            </a:ext>
          </a:extLst>
        </xdr:cNvPr>
        <xdr:cNvSpPr/>
      </xdr:nvSpPr>
      <xdr:spPr>
        <a:xfrm>
          <a:off x="19240500" y="98631375"/>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404813</xdr:colOff>
      <xdr:row>110</xdr:row>
      <xdr:rowOff>83344</xdr:rowOff>
    </xdr:from>
    <xdr:to>
      <xdr:col>25</xdr:col>
      <xdr:colOff>690563</xdr:colOff>
      <xdr:row>110</xdr:row>
      <xdr:rowOff>369094</xdr:rowOff>
    </xdr:to>
    <xdr:sp macro="" textlink="">
      <xdr:nvSpPr>
        <xdr:cNvPr id="233" name="Isosceles Triangle 232">
          <a:extLst>
            <a:ext uri="{FF2B5EF4-FFF2-40B4-BE49-F238E27FC236}">
              <a16:creationId xmlns:a16="http://schemas.microsoft.com/office/drawing/2014/main" xmlns="" id="{FE818802-E3DE-4ECF-B11A-D8ED0E9E94D0}"/>
            </a:ext>
          </a:extLst>
        </xdr:cNvPr>
        <xdr:cNvSpPr/>
      </xdr:nvSpPr>
      <xdr:spPr>
        <a:xfrm rot="5400000">
          <a:off x="19097625" y="100610194"/>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357188</xdr:colOff>
      <xdr:row>107</xdr:row>
      <xdr:rowOff>83344</xdr:rowOff>
    </xdr:from>
    <xdr:to>
      <xdr:col>25</xdr:col>
      <xdr:colOff>642938</xdr:colOff>
      <xdr:row>107</xdr:row>
      <xdr:rowOff>362744</xdr:rowOff>
    </xdr:to>
    <xdr:sp macro="" textlink="">
      <xdr:nvSpPr>
        <xdr:cNvPr id="234" name="Rectangle 233">
          <a:extLst>
            <a:ext uri="{FF2B5EF4-FFF2-40B4-BE49-F238E27FC236}">
              <a16:creationId xmlns:a16="http://schemas.microsoft.com/office/drawing/2014/main" xmlns="" id="{8453D239-A0CF-4FC5-9F13-FB08984D345F}"/>
            </a:ext>
          </a:extLst>
        </xdr:cNvPr>
        <xdr:cNvSpPr/>
      </xdr:nvSpPr>
      <xdr:spPr>
        <a:xfrm rot="5400000">
          <a:off x="19100800" y="96158844"/>
          <a:ext cx="27940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361950</xdr:colOff>
      <xdr:row>108</xdr:row>
      <xdr:rowOff>47625</xdr:rowOff>
    </xdr:from>
    <xdr:to>
      <xdr:col>25</xdr:col>
      <xdr:colOff>647700</xdr:colOff>
      <xdr:row>108</xdr:row>
      <xdr:rowOff>333375</xdr:rowOff>
    </xdr:to>
    <xdr:sp macro="" textlink="">
      <xdr:nvSpPr>
        <xdr:cNvPr id="235" name="Oval 234">
          <a:extLst>
            <a:ext uri="{FF2B5EF4-FFF2-40B4-BE49-F238E27FC236}">
              <a16:creationId xmlns:a16="http://schemas.microsoft.com/office/drawing/2014/main" xmlns="" id="{8A6BE914-5AAD-4F9E-9623-7074DCD38CAF}"/>
            </a:ext>
          </a:extLst>
        </xdr:cNvPr>
        <xdr:cNvSpPr/>
      </xdr:nvSpPr>
      <xdr:spPr>
        <a:xfrm>
          <a:off x="19240500" y="97469325"/>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361950</xdr:colOff>
      <xdr:row>109</xdr:row>
      <xdr:rowOff>47625</xdr:rowOff>
    </xdr:from>
    <xdr:to>
      <xdr:col>25</xdr:col>
      <xdr:colOff>647700</xdr:colOff>
      <xdr:row>109</xdr:row>
      <xdr:rowOff>333375</xdr:rowOff>
    </xdr:to>
    <xdr:sp macro="" textlink="">
      <xdr:nvSpPr>
        <xdr:cNvPr id="236" name="Oval 235">
          <a:extLst>
            <a:ext uri="{FF2B5EF4-FFF2-40B4-BE49-F238E27FC236}">
              <a16:creationId xmlns:a16="http://schemas.microsoft.com/office/drawing/2014/main" xmlns="" id="{8D3A395F-DFF6-4156-95C8-27006A89BDED}"/>
            </a:ext>
          </a:extLst>
        </xdr:cNvPr>
        <xdr:cNvSpPr/>
      </xdr:nvSpPr>
      <xdr:spPr>
        <a:xfrm>
          <a:off x="19240500" y="98631375"/>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404813</xdr:colOff>
      <xdr:row>110</xdr:row>
      <xdr:rowOff>83344</xdr:rowOff>
    </xdr:from>
    <xdr:to>
      <xdr:col>25</xdr:col>
      <xdr:colOff>690563</xdr:colOff>
      <xdr:row>110</xdr:row>
      <xdr:rowOff>369094</xdr:rowOff>
    </xdr:to>
    <xdr:sp macro="" textlink="">
      <xdr:nvSpPr>
        <xdr:cNvPr id="237" name="Isosceles Triangle 236">
          <a:extLst>
            <a:ext uri="{FF2B5EF4-FFF2-40B4-BE49-F238E27FC236}">
              <a16:creationId xmlns:a16="http://schemas.microsoft.com/office/drawing/2014/main" xmlns="" id="{6EEEACEC-6E4E-4FAB-BFFB-176D25CC1FAF}"/>
            </a:ext>
          </a:extLst>
        </xdr:cNvPr>
        <xdr:cNvSpPr/>
      </xdr:nvSpPr>
      <xdr:spPr>
        <a:xfrm rot="5400000">
          <a:off x="19097625" y="100610194"/>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111</xdr:row>
      <xdr:rowOff>95250</xdr:rowOff>
    </xdr:from>
    <xdr:to>
      <xdr:col>25</xdr:col>
      <xdr:colOff>666750</xdr:colOff>
      <xdr:row>111</xdr:row>
      <xdr:rowOff>374650</xdr:rowOff>
    </xdr:to>
    <xdr:sp macro="" textlink="">
      <xdr:nvSpPr>
        <xdr:cNvPr id="238" name="Rectangle 237">
          <a:extLst>
            <a:ext uri="{FF2B5EF4-FFF2-40B4-BE49-F238E27FC236}">
              <a16:creationId xmlns:a16="http://schemas.microsoft.com/office/drawing/2014/main" xmlns="" id="{72562036-A6F3-469B-89E2-2FA4D5F9F407}"/>
            </a:ext>
          </a:extLst>
        </xdr:cNvPr>
        <xdr:cNvSpPr/>
      </xdr:nvSpPr>
      <xdr:spPr>
        <a:xfrm rot="5400000">
          <a:off x="19100800" y="102247700"/>
          <a:ext cx="27940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359834</xdr:colOff>
      <xdr:row>164</xdr:row>
      <xdr:rowOff>52916</xdr:rowOff>
    </xdr:from>
    <xdr:to>
      <xdr:col>25</xdr:col>
      <xdr:colOff>645584</xdr:colOff>
      <xdr:row>164</xdr:row>
      <xdr:rowOff>338666</xdr:rowOff>
    </xdr:to>
    <xdr:sp macro="" textlink="">
      <xdr:nvSpPr>
        <xdr:cNvPr id="239" name="Oval 238">
          <a:extLst>
            <a:ext uri="{FF2B5EF4-FFF2-40B4-BE49-F238E27FC236}">
              <a16:creationId xmlns:a16="http://schemas.microsoft.com/office/drawing/2014/main" xmlns="" id="{542B4B6D-2B29-4A93-B738-FB837B67DC8E}"/>
            </a:ext>
          </a:extLst>
        </xdr:cNvPr>
        <xdr:cNvSpPr/>
      </xdr:nvSpPr>
      <xdr:spPr>
        <a:xfrm>
          <a:off x="19240500" y="151395641"/>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370417</xdr:colOff>
      <xdr:row>165</xdr:row>
      <xdr:rowOff>63500</xdr:rowOff>
    </xdr:from>
    <xdr:to>
      <xdr:col>25</xdr:col>
      <xdr:colOff>656167</xdr:colOff>
      <xdr:row>165</xdr:row>
      <xdr:rowOff>349250</xdr:rowOff>
    </xdr:to>
    <xdr:sp macro="" textlink="">
      <xdr:nvSpPr>
        <xdr:cNvPr id="240" name="Oval 239">
          <a:extLst>
            <a:ext uri="{FF2B5EF4-FFF2-40B4-BE49-F238E27FC236}">
              <a16:creationId xmlns:a16="http://schemas.microsoft.com/office/drawing/2014/main" xmlns="" id="{F61F9E5C-66E6-4005-8985-3F8243BDAA78}"/>
            </a:ext>
          </a:extLst>
        </xdr:cNvPr>
        <xdr:cNvSpPr/>
      </xdr:nvSpPr>
      <xdr:spPr>
        <a:xfrm>
          <a:off x="19240500" y="152587325"/>
          <a:ext cx="0" cy="2857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338666</xdr:colOff>
      <xdr:row>163</xdr:row>
      <xdr:rowOff>74084</xdr:rowOff>
    </xdr:from>
    <xdr:to>
      <xdr:col>25</xdr:col>
      <xdr:colOff>624416</xdr:colOff>
      <xdr:row>163</xdr:row>
      <xdr:rowOff>421821</xdr:rowOff>
    </xdr:to>
    <xdr:sp macro="" textlink="">
      <xdr:nvSpPr>
        <xdr:cNvPr id="241" name="Isosceles Triangle 240">
          <a:extLst>
            <a:ext uri="{FF2B5EF4-FFF2-40B4-BE49-F238E27FC236}">
              <a16:creationId xmlns:a16="http://schemas.microsoft.com/office/drawing/2014/main" xmlns="" id="{5C55B0CD-D1E0-4AF5-8040-091B942CA569}"/>
            </a:ext>
          </a:extLst>
        </xdr:cNvPr>
        <xdr:cNvSpPr/>
      </xdr:nvSpPr>
      <xdr:spPr>
        <a:xfrm rot="5400000">
          <a:off x="19066631" y="150828678"/>
          <a:ext cx="347737"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361950</xdr:colOff>
      <xdr:row>112</xdr:row>
      <xdr:rowOff>76200</xdr:rowOff>
    </xdr:from>
    <xdr:to>
      <xdr:col>25</xdr:col>
      <xdr:colOff>647700</xdr:colOff>
      <xdr:row>112</xdr:row>
      <xdr:rowOff>355600</xdr:rowOff>
    </xdr:to>
    <xdr:sp macro="" textlink="">
      <xdr:nvSpPr>
        <xdr:cNvPr id="242" name="Rectangle 241">
          <a:extLst>
            <a:ext uri="{FF2B5EF4-FFF2-40B4-BE49-F238E27FC236}">
              <a16:creationId xmlns:a16="http://schemas.microsoft.com/office/drawing/2014/main" xmlns="" id="{5A70672F-B7B4-44ED-A09D-C275DDE1F835}"/>
            </a:ext>
          </a:extLst>
        </xdr:cNvPr>
        <xdr:cNvSpPr/>
      </xdr:nvSpPr>
      <xdr:spPr>
        <a:xfrm rot="5400000">
          <a:off x="19100800" y="104028875"/>
          <a:ext cx="27940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390525</xdr:colOff>
      <xdr:row>113</xdr:row>
      <xdr:rowOff>114301</xdr:rowOff>
    </xdr:from>
    <xdr:to>
      <xdr:col>25</xdr:col>
      <xdr:colOff>676275</xdr:colOff>
      <xdr:row>113</xdr:row>
      <xdr:rowOff>381003</xdr:rowOff>
    </xdr:to>
    <xdr:sp macro="" textlink="">
      <xdr:nvSpPr>
        <xdr:cNvPr id="243" name="Rectangle 242">
          <a:extLst>
            <a:ext uri="{FF2B5EF4-FFF2-40B4-BE49-F238E27FC236}">
              <a16:creationId xmlns:a16="http://schemas.microsoft.com/office/drawing/2014/main" xmlns="" id="{6D531125-20C9-4FEA-886B-1852DB6B8D03}"/>
            </a:ext>
          </a:extLst>
        </xdr:cNvPr>
        <xdr:cNvSpPr/>
      </xdr:nvSpPr>
      <xdr:spPr>
        <a:xfrm rot="5400000">
          <a:off x="19107149" y="105022652"/>
          <a:ext cx="266702"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361950</xdr:colOff>
      <xdr:row>112</xdr:row>
      <xdr:rowOff>76200</xdr:rowOff>
    </xdr:from>
    <xdr:to>
      <xdr:col>25</xdr:col>
      <xdr:colOff>647700</xdr:colOff>
      <xdr:row>112</xdr:row>
      <xdr:rowOff>355600</xdr:rowOff>
    </xdr:to>
    <xdr:sp macro="" textlink="">
      <xdr:nvSpPr>
        <xdr:cNvPr id="244" name="Rectangle 243">
          <a:extLst>
            <a:ext uri="{FF2B5EF4-FFF2-40B4-BE49-F238E27FC236}">
              <a16:creationId xmlns:a16="http://schemas.microsoft.com/office/drawing/2014/main" xmlns="" id="{C91CA65B-5C70-4482-81D5-36A082F587AB}"/>
            </a:ext>
          </a:extLst>
        </xdr:cNvPr>
        <xdr:cNvSpPr/>
      </xdr:nvSpPr>
      <xdr:spPr>
        <a:xfrm rot="5400000">
          <a:off x="19100800" y="104028875"/>
          <a:ext cx="27940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390525</xdr:colOff>
      <xdr:row>113</xdr:row>
      <xdr:rowOff>114301</xdr:rowOff>
    </xdr:from>
    <xdr:to>
      <xdr:col>25</xdr:col>
      <xdr:colOff>676275</xdr:colOff>
      <xdr:row>113</xdr:row>
      <xdr:rowOff>381003</xdr:rowOff>
    </xdr:to>
    <xdr:sp macro="" textlink="">
      <xdr:nvSpPr>
        <xdr:cNvPr id="245" name="Rectangle 244">
          <a:extLst>
            <a:ext uri="{FF2B5EF4-FFF2-40B4-BE49-F238E27FC236}">
              <a16:creationId xmlns:a16="http://schemas.microsoft.com/office/drawing/2014/main" xmlns="" id="{9DBE63D4-C267-401B-952F-4687119C1CB7}"/>
            </a:ext>
          </a:extLst>
        </xdr:cNvPr>
        <xdr:cNvSpPr/>
      </xdr:nvSpPr>
      <xdr:spPr>
        <a:xfrm rot="5400000">
          <a:off x="19107149" y="105022652"/>
          <a:ext cx="266702"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349250</xdr:colOff>
      <xdr:row>214</xdr:row>
      <xdr:rowOff>84667</xdr:rowOff>
    </xdr:from>
    <xdr:to>
      <xdr:col>25</xdr:col>
      <xdr:colOff>635000</xdr:colOff>
      <xdr:row>214</xdr:row>
      <xdr:rowOff>371627</xdr:rowOff>
    </xdr:to>
    <xdr:sp macro="" textlink="">
      <xdr:nvSpPr>
        <xdr:cNvPr id="246" name="Rectangle 245">
          <a:extLst>
            <a:ext uri="{FF2B5EF4-FFF2-40B4-BE49-F238E27FC236}">
              <a16:creationId xmlns:a16="http://schemas.microsoft.com/office/drawing/2014/main" xmlns="" id="{1C13DB0A-3691-4BA5-9778-5BC5FE78AA09}"/>
            </a:ext>
          </a:extLst>
        </xdr:cNvPr>
        <xdr:cNvSpPr/>
      </xdr:nvSpPr>
      <xdr:spPr>
        <a:xfrm rot="5400000">
          <a:off x="19097020" y="196214547"/>
          <a:ext cx="286960" cy="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416719</xdr:colOff>
      <xdr:row>94</xdr:row>
      <xdr:rowOff>83344</xdr:rowOff>
    </xdr:from>
    <xdr:to>
      <xdr:col>25</xdr:col>
      <xdr:colOff>702469</xdr:colOff>
      <xdr:row>94</xdr:row>
      <xdr:rowOff>369094</xdr:rowOff>
    </xdr:to>
    <xdr:sp macro="" textlink="">
      <xdr:nvSpPr>
        <xdr:cNvPr id="247" name="Isosceles Triangle 246">
          <a:extLst>
            <a:ext uri="{FF2B5EF4-FFF2-40B4-BE49-F238E27FC236}">
              <a16:creationId xmlns:a16="http://schemas.microsoft.com/office/drawing/2014/main" xmlns="" id="{CD33AFB6-7B37-47B8-8C35-763343ACA4D4}"/>
            </a:ext>
          </a:extLst>
        </xdr:cNvPr>
        <xdr:cNvSpPr/>
      </xdr:nvSpPr>
      <xdr:spPr>
        <a:xfrm rot="5400000">
          <a:off x="19097625" y="85398769"/>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416719</xdr:colOff>
      <xdr:row>94</xdr:row>
      <xdr:rowOff>83344</xdr:rowOff>
    </xdr:from>
    <xdr:to>
      <xdr:col>25</xdr:col>
      <xdr:colOff>702469</xdr:colOff>
      <xdr:row>94</xdr:row>
      <xdr:rowOff>369094</xdr:rowOff>
    </xdr:to>
    <xdr:sp macro="" textlink="">
      <xdr:nvSpPr>
        <xdr:cNvPr id="248" name="Isosceles Triangle 247">
          <a:extLst>
            <a:ext uri="{FF2B5EF4-FFF2-40B4-BE49-F238E27FC236}">
              <a16:creationId xmlns:a16="http://schemas.microsoft.com/office/drawing/2014/main" xmlns="" id="{91B527BC-B8FE-4C9A-AD02-38F94DC7E7CD}"/>
            </a:ext>
          </a:extLst>
        </xdr:cNvPr>
        <xdr:cNvSpPr/>
      </xdr:nvSpPr>
      <xdr:spPr>
        <a:xfrm rot="5400000">
          <a:off x="19097625" y="85398769"/>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369094</xdr:colOff>
      <xdr:row>95</xdr:row>
      <xdr:rowOff>95250</xdr:rowOff>
    </xdr:from>
    <xdr:to>
      <xdr:col>25</xdr:col>
      <xdr:colOff>654844</xdr:colOff>
      <xdr:row>95</xdr:row>
      <xdr:rowOff>381000</xdr:rowOff>
    </xdr:to>
    <xdr:sp macro="" textlink="">
      <xdr:nvSpPr>
        <xdr:cNvPr id="249" name="Isosceles Triangle 248">
          <a:extLst>
            <a:ext uri="{FF2B5EF4-FFF2-40B4-BE49-F238E27FC236}">
              <a16:creationId xmlns:a16="http://schemas.microsoft.com/office/drawing/2014/main" xmlns="" id="{7A0CB862-7470-472A-A9DE-6EF1A8B55926}"/>
            </a:ext>
          </a:extLst>
        </xdr:cNvPr>
        <xdr:cNvSpPr/>
      </xdr:nvSpPr>
      <xdr:spPr>
        <a:xfrm rot="5400000">
          <a:off x="19097625" y="8636317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369094</xdr:colOff>
      <xdr:row>95</xdr:row>
      <xdr:rowOff>95250</xdr:rowOff>
    </xdr:from>
    <xdr:to>
      <xdr:col>25</xdr:col>
      <xdr:colOff>654844</xdr:colOff>
      <xdr:row>95</xdr:row>
      <xdr:rowOff>381000</xdr:rowOff>
    </xdr:to>
    <xdr:sp macro="" textlink="">
      <xdr:nvSpPr>
        <xdr:cNvPr id="250" name="Isosceles Triangle 249">
          <a:extLst>
            <a:ext uri="{FF2B5EF4-FFF2-40B4-BE49-F238E27FC236}">
              <a16:creationId xmlns:a16="http://schemas.microsoft.com/office/drawing/2014/main" xmlns="" id="{EECBF6DB-56C5-4010-BFCD-439A3BDF8FE6}"/>
            </a:ext>
          </a:extLst>
        </xdr:cNvPr>
        <xdr:cNvSpPr/>
      </xdr:nvSpPr>
      <xdr:spPr>
        <a:xfrm rot="5400000">
          <a:off x="19097625" y="8636317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381000</xdr:colOff>
      <xdr:row>96</xdr:row>
      <xdr:rowOff>95250</xdr:rowOff>
    </xdr:from>
    <xdr:to>
      <xdr:col>25</xdr:col>
      <xdr:colOff>666750</xdr:colOff>
      <xdr:row>96</xdr:row>
      <xdr:rowOff>381000</xdr:rowOff>
    </xdr:to>
    <xdr:sp macro="" textlink="">
      <xdr:nvSpPr>
        <xdr:cNvPr id="251" name="Isosceles Triangle 250">
          <a:extLst>
            <a:ext uri="{FF2B5EF4-FFF2-40B4-BE49-F238E27FC236}">
              <a16:creationId xmlns:a16="http://schemas.microsoft.com/office/drawing/2014/main" xmlns="" id="{0C0E800A-8A9D-4D60-8FA0-9CFDEE2D56DF}"/>
            </a:ext>
          </a:extLst>
        </xdr:cNvPr>
        <xdr:cNvSpPr/>
      </xdr:nvSpPr>
      <xdr:spPr>
        <a:xfrm rot="5400000">
          <a:off x="19097625" y="8767762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402166</xdr:colOff>
      <xdr:row>98</xdr:row>
      <xdr:rowOff>95250</xdr:rowOff>
    </xdr:from>
    <xdr:to>
      <xdr:col>25</xdr:col>
      <xdr:colOff>687916</xdr:colOff>
      <xdr:row>98</xdr:row>
      <xdr:rowOff>381000</xdr:rowOff>
    </xdr:to>
    <xdr:sp macro="" textlink="">
      <xdr:nvSpPr>
        <xdr:cNvPr id="252" name="Isosceles Triangle 251">
          <a:extLst>
            <a:ext uri="{FF2B5EF4-FFF2-40B4-BE49-F238E27FC236}">
              <a16:creationId xmlns:a16="http://schemas.microsoft.com/office/drawing/2014/main" xmlns="" id="{9CEAEE54-5143-4B11-81F2-8B7E588BE495}"/>
            </a:ext>
          </a:extLst>
        </xdr:cNvPr>
        <xdr:cNvSpPr/>
      </xdr:nvSpPr>
      <xdr:spPr>
        <a:xfrm rot="5400000">
          <a:off x="19097625" y="8939212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25</xdr:col>
      <xdr:colOff>402167</xdr:colOff>
      <xdr:row>194</xdr:row>
      <xdr:rowOff>95250</xdr:rowOff>
    </xdr:from>
    <xdr:to>
      <xdr:col>25</xdr:col>
      <xdr:colOff>687917</xdr:colOff>
      <xdr:row>194</xdr:row>
      <xdr:rowOff>381000</xdr:rowOff>
    </xdr:to>
    <xdr:sp macro="" textlink="">
      <xdr:nvSpPr>
        <xdr:cNvPr id="253" name="Isosceles Triangle 252">
          <a:extLst>
            <a:ext uri="{FF2B5EF4-FFF2-40B4-BE49-F238E27FC236}">
              <a16:creationId xmlns:a16="http://schemas.microsoft.com/office/drawing/2014/main" xmlns="" id="{36C81417-A983-4A6F-9F7A-3995CD5E090D}"/>
            </a:ext>
          </a:extLst>
        </xdr:cNvPr>
        <xdr:cNvSpPr/>
      </xdr:nvSpPr>
      <xdr:spPr>
        <a:xfrm rot="5400000">
          <a:off x="19097625" y="178374675"/>
          <a:ext cx="28575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twoCellAnchor>
    <xdr:from>
      <xdr:col>26</xdr:col>
      <xdr:colOff>4745</xdr:colOff>
      <xdr:row>188</xdr:row>
      <xdr:rowOff>74085</xdr:rowOff>
    </xdr:from>
    <xdr:to>
      <xdr:col>26</xdr:col>
      <xdr:colOff>4745</xdr:colOff>
      <xdr:row>188</xdr:row>
      <xdr:rowOff>421822</xdr:rowOff>
    </xdr:to>
    <xdr:sp macro="" textlink="">
      <xdr:nvSpPr>
        <xdr:cNvPr id="254" name="Isosceles Triangle 253">
          <a:extLst>
            <a:ext uri="{FF2B5EF4-FFF2-40B4-BE49-F238E27FC236}">
              <a16:creationId xmlns:a16="http://schemas.microsoft.com/office/drawing/2014/main" xmlns="" id="{48198BE9-BFE5-4DF6-B19A-91643C663255}"/>
            </a:ext>
          </a:extLst>
        </xdr:cNvPr>
        <xdr:cNvSpPr/>
      </xdr:nvSpPr>
      <xdr:spPr>
        <a:xfrm rot="5400000">
          <a:off x="19071376" y="173907754"/>
          <a:ext cx="347737"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d-ID"/>
        </a:p>
      </xdr:txBody>
    </xdr:sp>
    <xdr:clientData/>
  </xdr:twoCellAnchor>
  <xdr:twoCellAnchor>
    <xdr:from>
      <xdr:col>26</xdr:col>
      <xdr:colOff>4745</xdr:colOff>
      <xdr:row>189</xdr:row>
      <xdr:rowOff>0</xdr:rowOff>
    </xdr:from>
    <xdr:to>
      <xdr:col>26</xdr:col>
      <xdr:colOff>4745</xdr:colOff>
      <xdr:row>189</xdr:row>
      <xdr:rowOff>0</xdr:rowOff>
    </xdr:to>
    <xdr:sp macro="" textlink="">
      <xdr:nvSpPr>
        <xdr:cNvPr id="255" name="Isosceles Triangle 254">
          <a:extLst>
            <a:ext uri="{FF2B5EF4-FFF2-40B4-BE49-F238E27FC236}">
              <a16:creationId xmlns:a16="http://schemas.microsoft.com/office/drawing/2014/main" xmlns="" id="{057EB171-1C54-4AB6-9FA1-28C1DA71970A}"/>
            </a:ext>
          </a:extLst>
        </xdr:cNvPr>
        <xdr:cNvSpPr/>
      </xdr:nvSpPr>
      <xdr:spPr>
        <a:xfrm rot="5400000">
          <a:off x="19245245" y="174736125"/>
          <a:ext cx="0"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d-ID"/>
        </a:p>
      </xdr:txBody>
    </xdr:sp>
    <xdr:clientData/>
  </xdr:twoCellAnchor>
  <xdr:twoCellAnchor>
    <xdr:from>
      <xdr:col>26</xdr:col>
      <xdr:colOff>4745</xdr:colOff>
      <xdr:row>189</xdr:row>
      <xdr:rowOff>74085</xdr:rowOff>
    </xdr:from>
    <xdr:to>
      <xdr:col>26</xdr:col>
      <xdr:colOff>4745</xdr:colOff>
      <xdr:row>189</xdr:row>
      <xdr:rowOff>421822</xdr:rowOff>
    </xdr:to>
    <xdr:sp macro="" textlink="">
      <xdr:nvSpPr>
        <xdr:cNvPr id="256" name="Isosceles Triangle 255">
          <a:extLst>
            <a:ext uri="{FF2B5EF4-FFF2-40B4-BE49-F238E27FC236}">
              <a16:creationId xmlns:a16="http://schemas.microsoft.com/office/drawing/2014/main" xmlns="" id="{E1D72B97-F8D7-439A-AC0C-762ABE483196}"/>
            </a:ext>
          </a:extLst>
        </xdr:cNvPr>
        <xdr:cNvSpPr/>
      </xdr:nvSpPr>
      <xdr:spPr>
        <a:xfrm rot="5400000">
          <a:off x="19071376" y="174984079"/>
          <a:ext cx="347737"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d-ID"/>
        </a:p>
      </xdr:txBody>
    </xdr:sp>
    <xdr:clientData/>
  </xdr:twoCellAnchor>
  <xdr:twoCellAnchor>
    <xdr:from>
      <xdr:col>0</xdr:col>
      <xdr:colOff>0</xdr:colOff>
      <xdr:row>268</xdr:row>
      <xdr:rowOff>88900</xdr:rowOff>
    </xdr:from>
    <xdr:to>
      <xdr:col>2</xdr:col>
      <xdr:colOff>3086100</xdr:colOff>
      <xdr:row>272</xdr:row>
      <xdr:rowOff>14605</xdr:rowOff>
    </xdr:to>
    <xdr:sp macro="" textlink="">
      <xdr:nvSpPr>
        <xdr:cNvPr id="257" name="Rectangle 256">
          <a:extLst>
            <a:ext uri="{FF2B5EF4-FFF2-40B4-BE49-F238E27FC236}">
              <a16:creationId xmlns:a16="http://schemas.microsoft.com/office/drawing/2014/main" xmlns="" id="{11422326-70A8-4CB6-9651-41E273E73A57}"/>
            </a:ext>
          </a:extLst>
        </xdr:cNvPr>
        <xdr:cNvSpPr>
          <a:spLocks noChangeArrowheads="1"/>
        </xdr:cNvSpPr>
      </xdr:nvSpPr>
      <xdr:spPr bwMode="auto">
        <a:xfrm>
          <a:off x="0" y="246786400"/>
          <a:ext cx="4629150" cy="840105"/>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upright="1">
          <a:noAutofit/>
        </a:bodyPr>
        <a:lstStyle/>
        <a:p>
          <a:pPr>
            <a:lnSpc>
              <a:spcPct val="107000"/>
            </a:lnSpc>
            <a:spcAft>
              <a:spcPts val="0"/>
            </a:spcAft>
          </a:pPr>
          <a:r>
            <a:rPr lang="id-ID" sz="1200" u="sng">
              <a:effectLst/>
              <a:latin typeface="Bookman Old Style" panose="02050604050505020204" pitchFamily="18" charset="0"/>
              <a:ea typeface="Times New Roman" panose="02020603050405020304" pitchFamily="18" charset="0"/>
              <a:cs typeface="Times New Roman" panose="02020603050405020304" pitchFamily="18" charset="0"/>
            </a:rPr>
            <a:t>Keterangan</a:t>
          </a:r>
          <a:r>
            <a:rPr lang="id-ID" sz="1200">
              <a:effectLst/>
              <a:latin typeface="Bookman Old Style" panose="02050604050505020204" pitchFamily="18" charset="0"/>
              <a:ea typeface="Times New Roman" panose="02020603050405020304" pitchFamily="18" charset="0"/>
              <a:cs typeface="Times New Roman" panose="02020603050405020304" pitchFamily="18" charset="0"/>
            </a:rPr>
            <a:t>:</a:t>
          </a:r>
          <a:endParaRPr lang="id-ID" sz="11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0"/>
            </a:spcAft>
          </a:pPr>
          <a:r>
            <a:rPr lang="id-ID" sz="1200">
              <a:effectLst/>
              <a:latin typeface="Bookman Old Style" panose="02050604050505020204" pitchFamily="18" charset="0"/>
              <a:ea typeface="Times New Roman" panose="02020603050405020304" pitchFamily="18" charset="0"/>
              <a:cs typeface="Times New Roman" panose="02020603050405020304" pitchFamily="18" charset="0"/>
            </a:rPr>
            <a:t>PM (</a:t>
          </a:r>
          <a:r>
            <a:rPr lang="id-ID" sz="1200" i="1">
              <a:effectLst/>
              <a:latin typeface="Bookman Old Style" panose="02050604050505020204" pitchFamily="18" charset="0"/>
              <a:ea typeface="Times New Roman" panose="02020603050405020304" pitchFamily="18" charset="0"/>
              <a:cs typeface="Times New Roman" panose="02020603050405020304" pitchFamily="18" charset="0"/>
            </a:rPr>
            <a:t>Pre Memory </a:t>
          </a:r>
          <a:r>
            <a:rPr lang="id-ID" sz="1200">
              <a:effectLst/>
              <a:latin typeface="Bookman Old Style" panose="02050604050505020204" pitchFamily="18" charset="0"/>
              <a:ea typeface="Times New Roman" panose="02020603050405020304" pitchFamily="18" charset="0"/>
              <a:cs typeface="Times New Roman" panose="02020603050405020304" pitchFamily="18" charset="0"/>
            </a:rPr>
            <a:t>= Tidak disusun target)</a:t>
          </a:r>
          <a:endParaRPr lang="id-ID" sz="11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0"/>
            </a:spcAft>
          </a:pPr>
          <a:r>
            <a:rPr lang="id-ID" sz="1200">
              <a:effectLst/>
              <a:latin typeface="Bookman Old Style" panose="02050604050505020204" pitchFamily="18" charset="0"/>
              <a:ea typeface="Times New Roman" panose="02020603050405020304" pitchFamily="18" charset="0"/>
              <a:cs typeface="Times New Roman" panose="02020603050405020304" pitchFamily="18" charset="0"/>
            </a:rPr>
            <a:t>NA (</a:t>
          </a:r>
          <a:r>
            <a:rPr lang="id-ID" sz="1200" i="1">
              <a:effectLst/>
              <a:latin typeface="Bookman Old Style" panose="02050604050505020204" pitchFamily="18" charset="0"/>
              <a:ea typeface="Times New Roman" panose="02020603050405020304" pitchFamily="18" charset="0"/>
              <a:cs typeface="Times New Roman" panose="02020603050405020304" pitchFamily="18" charset="0"/>
            </a:rPr>
            <a:t>Not Available </a:t>
          </a:r>
          <a:r>
            <a:rPr lang="id-ID" sz="1200">
              <a:effectLst/>
              <a:latin typeface="Bookman Old Style" panose="02050604050505020204" pitchFamily="18" charset="0"/>
              <a:ea typeface="Times New Roman" panose="02020603050405020304" pitchFamily="18" charset="0"/>
              <a:cs typeface="Times New Roman" panose="02020603050405020304" pitchFamily="18" charset="0"/>
            </a:rPr>
            <a:t>= Data tidak tersedia)</a:t>
          </a:r>
          <a:endParaRPr lang="id-ID"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twoCellAnchor>
    <xdr:from>
      <xdr:col>11</xdr:col>
      <xdr:colOff>338667</xdr:colOff>
      <xdr:row>166</xdr:row>
      <xdr:rowOff>137584</xdr:rowOff>
    </xdr:from>
    <xdr:to>
      <xdr:col>11</xdr:col>
      <xdr:colOff>624417</xdr:colOff>
      <xdr:row>166</xdr:row>
      <xdr:rowOff>485321</xdr:rowOff>
    </xdr:to>
    <xdr:sp macro="" textlink="">
      <xdr:nvSpPr>
        <xdr:cNvPr id="258" name="Isosceles Triangle 257">
          <a:extLst>
            <a:ext uri="{FF2B5EF4-FFF2-40B4-BE49-F238E27FC236}">
              <a16:creationId xmlns:a16="http://schemas.microsoft.com/office/drawing/2014/main" xmlns="" id="{CE0CAB6C-4236-448D-A6B0-416D8DC1CD17}"/>
            </a:ext>
          </a:extLst>
        </xdr:cNvPr>
        <xdr:cNvSpPr/>
      </xdr:nvSpPr>
      <xdr:spPr>
        <a:xfrm rot="5400000">
          <a:off x="12665831" y="153749678"/>
          <a:ext cx="347737" cy="0"/>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d-ID"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8.%20DATA%20UNTUK%20RAD%20209-2023/1.%20MATRIK%201%20OPD%20PROV/9.%2012.07.2019%20Matrik%201%20Kompilasi%20SESUAI%20RAD%2019-23%20-%20Cop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ASIL TAGGING SDGs JATENG"/>
      <sheetName val="1.Bappeda"/>
      <sheetName val="2.BPS"/>
      <sheetName val="3.DINSOS"/>
      <sheetName val="4.DINKES"/>
      <sheetName val="5.DISDIKBUD"/>
      <sheetName val="6.SET BPBD"/>
      <sheetName val="7.DP3AKB"/>
      <sheetName val="8.BKKBN"/>
      <sheetName val="9.DISPERMASDES DUK CAPIL"/>
      <sheetName val="10.BNN"/>
      <sheetName val="11.DISNAKERTRANS"/>
      <sheetName val="12.DPU BMCK"/>
      <sheetName val="13.DISPERAKIM"/>
      <sheetName val="14.DINAS ESDM "/>
      <sheetName val="15.DISHANPAN"/>
      <sheetName val="16.DPU SDA TARU"/>
      <sheetName val="17.DLHK"/>
      <sheetName val="18.DISTANBUN"/>
      <sheetName val="19.DINPORAPAR"/>
      <sheetName val="20.DISHUB"/>
      <sheetName val="21.DISKOMINFO"/>
      <sheetName val="22.DISPERINDAG"/>
      <sheetName val="23.DKP"/>
      <sheetName val="24.POLDA"/>
      <sheetName val="25.BIRO ORGANISASI "/>
      <sheetName val="26.BPKAD"/>
      <sheetName val="28.BKD"/>
      <sheetName val="29.KIP"/>
      <sheetName val="30.BIRO PBJ"/>
      <sheetName val="31.BIRO HUKUM"/>
      <sheetName val="32. DINKOPUMKM"/>
    </sheetNames>
    <sheetDataSet>
      <sheetData sheetId="0" refreshError="1"/>
      <sheetData sheetId="1" refreshError="1">
        <row r="6">
          <cell r="C6" t="str">
            <v>1.2.1*</v>
          </cell>
          <cell r="D6" t="str">
            <v>Persentase penduduk yang hidup di bawah garis kemiskinan nasional, menurut jenis kelamin dan kelompok umur.</v>
          </cell>
          <cell r="F6" t="str">
            <v>Indikator Proxy</v>
          </cell>
          <cell r="G6" t="str">
            <v>Menurunnya tingkat kemiskinan pada tahun 2019 menjadi 7-8% (2015: 11,13%).</v>
          </cell>
          <cell r="H6" t="str">
            <v>Menurun menjadi 7-8%</v>
          </cell>
          <cell r="I6" t="str">
            <v>%</v>
          </cell>
          <cell r="J6" t="str">
            <v>11,32(Mar 2018)</v>
          </cell>
          <cell r="K6" t="str">
            <v>12,20-11,73</v>
          </cell>
          <cell r="L6" t="str">
            <v>11,30-10,83</v>
          </cell>
          <cell r="M6" t="str">
            <v>10,40-9,93</v>
          </cell>
          <cell r="N6">
            <v>10.57</v>
          </cell>
          <cell r="O6">
            <v>9.81</v>
          </cell>
          <cell r="P6">
            <v>9.0500000000000007</v>
          </cell>
          <cell r="Q6">
            <v>8.27</v>
          </cell>
          <cell r="R6">
            <v>7.48</v>
          </cell>
          <cell r="S6" t="str">
            <v>-</v>
          </cell>
          <cell r="T6" t="str">
            <v>13,19(Sept 2016)</v>
          </cell>
          <cell r="U6">
            <v>0</v>
          </cell>
          <cell r="V6" t="str">
            <v>12,23(Sept 2017)</v>
          </cell>
          <cell r="W6">
            <v>0</v>
          </cell>
          <cell r="X6" t="str">
            <v>11,32(Mar 2018)</v>
          </cell>
        </row>
        <row r="7">
          <cell r="C7" t="str">
            <v>1.a.1*</v>
          </cell>
          <cell r="D7" t="str">
            <v>Proporsi sumber daya yang dialokasikan oleh pemerintah secara langsung untuk program pemberantasan kemiskinan.</v>
          </cell>
          <cell r="E7" t="str">
            <v>Alokasi anggaran untuk kemiskinan</v>
          </cell>
          <cell r="F7" t="str">
            <v>Indikator Proxy</v>
          </cell>
          <cell r="G7" t="str">
            <v>(tidak ada dalam lampiran Perpres 59/2017)</v>
          </cell>
          <cell r="H7" t="str">
            <v>Meningkat</v>
          </cell>
          <cell r="I7" t="str">
            <v>Rp</v>
          </cell>
          <cell r="J7" t="str">
            <v>401,289 Miliyar</v>
          </cell>
          <cell r="K7" t="str">
            <v>PM</v>
          </cell>
          <cell r="L7" t="str">
            <v>PM</v>
          </cell>
          <cell r="M7" t="str">
            <v>PM</v>
          </cell>
          <cell r="N7" t="str">
            <v>PM</v>
          </cell>
          <cell r="O7" t="str">
            <v>PM</v>
          </cell>
          <cell r="P7" t="str">
            <v>PM</v>
          </cell>
          <cell r="Q7" t="str">
            <v>PM</v>
          </cell>
          <cell r="R7" t="str">
            <v>PM</v>
          </cell>
          <cell r="S7" t="str">
            <v>...</v>
          </cell>
          <cell r="T7" t="str">
            <v>...</v>
          </cell>
          <cell r="U7" t="str">
            <v>...</v>
          </cell>
          <cell r="V7" t="str">
            <v>...</v>
          </cell>
          <cell r="W7" t="str">
            <v>...</v>
          </cell>
          <cell r="X7" t="str">
            <v>...</v>
          </cell>
          <cell r="AA7" t="str">
            <v>BAPPEDA (TKPK)</v>
          </cell>
        </row>
        <row r="8">
          <cell r="C8" t="str">
            <v>1.a.2*</v>
          </cell>
          <cell r="D8" t="str">
            <v>Pengeluaran untuk layanan pokok (pendidikan, kesehatan dan perlindungan sosial) sebagai persentase dari total belanja pemerintah.</v>
          </cell>
          <cell r="E8" t="str">
            <v xml:space="preserve">Proporsi belanja untuk layanan pendidikan  </v>
          </cell>
          <cell r="F8" t="str">
            <v>Indikator Proxy</v>
          </cell>
          <cell r="G8" t="str">
            <v>(tidak ada dalam lampiran Perpres 59/2017)</v>
          </cell>
          <cell r="H8" t="str">
            <v>Meningkat</v>
          </cell>
          <cell r="I8" t="str">
            <v>%</v>
          </cell>
          <cell r="J8">
            <v>95.05</v>
          </cell>
          <cell r="K8" t="str">
            <v>PM</v>
          </cell>
          <cell r="L8" t="str">
            <v>PM</v>
          </cell>
          <cell r="M8" t="str">
            <v>PM</v>
          </cell>
          <cell r="N8" t="str">
            <v>PM</v>
          </cell>
          <cell r="O8" t="str">
            <v>PM</v>
          </cell>
          <cell r="P8" t="str">
            <v>PM</v>
          </cell>
          <cell r="Q8" t="str">
            <v>PM</v>
          </cell>
          <cell r="R8" t="str">
            <v>PM</v>
          </cell>
          <cell r="S8" t="str">
            <v>PM</v>
          </cell>
          <cell r="T8" t="str">
            <v>PM</v>
          </cell>
          <cell r="U8" t="str">
            <v>PM</v>
          </cell>
          <cell r="V8" t="str">
            <v>PM</v>
          </cell>
          <cell r="W8" t="str">
            <v>PM</v>
          </cell>
          <cell r="X8" t="str">
            <v>PM</v>
          </cell>
        </row>
        <row r="11">
          <cell r="C11" t="str">
            <v>9.5.1*</v>
          </cell>
          <cell r="D11" t="str">
            <v>Proporsi anggaran riset pemerintah terhadap PDB</v>
          </cell>
          <cell r="E11" t="str">
            <v>Proporsi anggaran riset pemerintah terhadap PDB</v>
          </cell>
          <cell r="F11" t="str">
            <v>Indikator Sesuai</v>
          </cell>
          <cell r="G11" t="str">
            <v>(tidak ada dalam lampiran Perpres 59/2017)</v>
          </cell>
          <cell r="H11" t="str">
            <v>Meningkat</v>
          </cell>
          <cell r="J11" t="str">
            <v>-</v>
          </cell>
          <cell r="K11" t="str">
            <v>PM</v>
          </cell>
          <cell r="L11" t="str">
            <v>PM</v>
          </cell>
          <cell r="M11" t="str">
            <v>PM</v>
          </cell>
          <cell r="N11">
            <v>12195924</v>
          </cell>
          <cell r="O11">
            <v>13447500</v>
          </cell>
          <cell r="P11">
            <v>13914875</v>
          </cell>
          <cell r="Q11">
            <v>14403165</v>
          </cell>
          <cell r="R11">
            <v>15638825</v>
          </cell>
          <cell r="S11" t="str">
            <v>...</v>
          </cell>
          <cell r="T11" t="str">
            <v>....</v>
          </cell>
          <cell r="U11" t="str">
            <v>...</v>
          </cell>
          <cell r="V11" t="str">
            <v>....</v>
          </cell>
          <cell r="W11" t="str">
            <v>...</v>
          </cell>
          <cell r="X11" t="str">
            <v>....</v>
          </cell>
        </row>
        <row r="14">
          <cell r="C14" t="str">
            <v>10.2.1*</v>
          </cell>
          <cell r="D14" t="str">
            <v xml:space="preserve">Proporsi penduduk yang hidup di bawah 50 persen dari median pendapatan, menurut jenis kelamin dan penyandang difabilitas. </v>
          </cell>
          <cell r="E14" t="str">
            <v>Pengeluaran per kapita per bulan kelompok rumah tangga 20% berpenghasilan terendah</v>
          </cell>
          <cell r="H14">
            <v>0</v>
          </cell>
          <cell r="I14" t="str">
            <v>Ribu Rupiah</v>
          </cell>
          <cell r="J14" t="str">
            <v>NA</v>
          </cell>
          <cell r="K14">
            <v>464.81</v>
          </cell>
          <cell r="L14">
            <v>478.76</v>
          </cell>
          <cell r="M14">
            <v>493.12</v>
          </cell>
          <cell r="N14">
            <v>464.81</v>
          </cell>
          <cell r="O14">
            <v>478.76</v>
          </cell>
          <cell r="P14">
            <v>493.12</v>
          </cell>
          <cell r="Q14">
            <v>507.91</v>
          </cell>
          <cell r="R14">
            <v>523.15</v>
          </cell>
          <cell r="S14" t="str">
            <v>BPS &amp; BAPPEDA</v>
          </cell>
          <cell r="T14">
            <v>0</v>
          </cell>
          <cell r="U14">
            <v>0</v>
          </cell>
          <cell r="V14">
            <v>0</v>
          </cell>
          <cell r="W14">
            <v>0</v>
          </cell>
          <cell r="X14">
            <v>0</v>
          </cell>
          <cell r="Y14">
            <v>0</v>
          </cell>
          <cell r="Z14">
            <v>0</v>
          </cell>
          <cell r="AA14" t="str">
            <v>BPS DAN BAPPEDA</v>
          </cell>
        </row>
        <row r="16">
          <cell r="C16" t="str">
            <v>16.5.1.(a)</v>
          </cell>
          <cell r="F16" t="str">
            <v>Indikator Sesuai</v>
          </cell>
          <cell r="G16" t="str">
            <v xml:space="preserve">Meningkatnya Indeks Perilaku Anti Korupsi (IPAK) menjadi 4,0 pada tahun 2019 (2015: 3,6). </v>
          </cell>
          <cell r="H16" t="str">
            <v xml:space="preserve">Meningkat menjadi 4,0 </v>
          </cell>
          <cell r="I16" t="str">
            <v>Angka</v>
          </cell>
          <cell r="J16">
            <v>3.43</v>
          </cell>
          <cell r="K16" t="str">
            <v>PM</v>
          </cell>
          <cell r="L16" t="str">
            <v>PM</v>
          </cell>
          <cell r="M16" t="str">
            <v>PM</v>
          </cell>
          <cell r="N16">
            <v>3.46</v>
          </cell>
          <cell r="O16">
            <v>3.47</v>
          </cell>
          <cell r="P16">
            <v>3.48</v>
          </cell>
          <cell r="Q16">
            <v>3.49</v>
          </cell>
          <cell r="R16">
            <v>3.5</v>
          </cell>
          <cell r="S16" t="str">
            <v>-</v>
          </cell>
          <cell r="T16" t="str">
            <v>Data Tidak Tersedia</v>
          </cell>
          <cell r="U16" t="str">
            <v>-</v>
          </cell>
          <cell r="V16" t="str">
            <v>Data Tidak Tersedia</v>
          </cell>
          <cell r="W16" t="str">
            <v>-</v>
          </cell>
          <cell r="X16" t="str">
            <v>Data Tidak Tersedia</v>
          </cell>
          <cell r="Y16" t="str">
            <v>Indikator Kondisi</v>
          </cell>
          <cell r="Z16">
            <v>0</v>
          </cell>
        </row>
        <row r="17">
          <cell r="C17" t="str">
            <v>16.6.1*</v>
          </cell>
          <cell r="D17" t="str">
            <v xml:space="preserve">Proporsi pengeluaran utama pemerintah terhadap anggaran yang disetujui. </v>
          </cell>
          <cell r="E17" t="str">
            <v xml:space="preserve">Proporsi belanja  pemerintah terhadap APBD. </v>
          </cell>
          <cell r="F17" t="str">
            <v>Indikator Proxy</v>
          </cell>
          <cell r="G17" t="str">
            <v>(tidak ada dalam lampiran Perpres 59/2017)</v>
          </cell>
          <cell r="H17" t="str">
            <v>Meningkat</v>
          </cell>
          <cell r="I17" t="str">
            <v>%</v>
          </cell>
          <cell r="J17">
            <v>93.48</v>
          </cell>
          <cell r="K17" t="str">
            <v>PM</v>
          </cell>
          <cell r="L17" t="str">
            <v>PM</v>
          </cell>
          <cell r="M17" t="str">
            <v>PM</v>
          </cell>
          <cell r="N17" t="str">
            <v>PM</v>
          </cell>
          <cell r="O17" t="str">
            <v>PM</v>
          </cell>
          <cell r="P17" t="str">
            <v>PM</v>
          </cell>
          <cell r="Q17" t="str">
            <v>PM</v>
          </cell>
          <cell r="R17" t="str">
            <v>PM</v>
          </cell>
          <cell r="S17" t="str">
            <v>-</v>
          </cell>
          <cell r="T17" t="str">
            <v>....</v>
          </cell>
          <cell r="U17" t="str">
            <v>-</v>
          </cell>
          <cell r="V17" t="str">
            <v>.....</v>
          </cell>
          <cell r="W17" t="str">
            <v>-</v>
          </cell>
          <cell r="X17" t="str">
            <v>....</v>
          </cell>
        </row>
        <row r="18">
          <cell r="C18" t="str">
            <v>17.1.1*</v>
          </cell>
          <cell r="D18" t="str">
            <v>Total pendapatan pemerintah sebagai proporsi terhadap PDB menurut sumbernya.</v>
          </cell>
          <cell r="E18" t="str">
            <v>Total pendapatan pemerintah sebagai proprosi terhadap PDRB menurut sumbernya</v>
          </cell>
          <cell r="F18" t="str">
            <v>Indikator Proxy</v>
          </cell>
          <cell r="G18" t="str">
            <v>(tidak ada dalam lampiran Perpres 59/2017)</v>
          </cell>
          <cell r="H18" t="str">
            <v>Meningkat</v>
          </cell>
          <cell r="S18" t="str">
            <v>-</v>
          </cell>
          <cell r="T18">
            <v>1.06</v>
          </cell>
          <cell r="U18" t="str">
            <v>-</v>
          </cell>
          <cell r="V18" t="str">
            <v>.....</v>
          </cell>
          <cell r="W18" t="str">
            <v>-</v>
          </cell>
          <cell r="X18" t="str">
            <v>......</v>
          </cell>
        </row>
        <row r="19">
          <cell r="C19" t="str">
            <v>17.1.1.(a)</v>
          </cell>
          <cell r="D19" t="str">
            <v>Rasio penerimaan pajak terhadap PDB.</v>
          </cell>
          <cell r="E19" t="str">
            <v>Rasio penerimaan pajak terhadap PDRB.</v>
          </cell>
          <cell r="F19" t="str">
            <v>Indikator Proxy</v>
          </cell>
          <cell r="G19" t="str">
            <v>Tercapainya rasio penerimaan perpajakan terhadap PDB di atas 12% per tahun (2015: 10,7%).</v>
          </cell>
          <cell r="H19" t="str">
            <v>Di atas 12%</v>
          </cell>
          <cell r="I19" t="str">
            <v>%</v>
          </cell>
          <cell r="J19">
            <v>18.760000000000002</v>
          </cell>
          <cell r="K19" t="str">
            <v>PM</v>
          </cell>
          <cell r="L19" t="str">
            <v>PM</v>
          </cell>
          <cell r="M19" t="str">
            <v>PM</v>
          </cell>
          <cell r="N19" t="str">
            <v>PM</v>
          </cell>
          <cell r="O19" t="str">
            <v>PM</v>
          </cell>
          <cell r="P19" t="str">
            <v>PM</v>
          </cell>
          <cell r="Q19" t="str">
            <v>PM</v>
          </cell>
          <cell r="R19" t="str">
            <v>PM</v>
          </cell>
          <cell r="S19" t="str">
            <v>-</v>
          </cell>
          <cell r="T19" t="str">
            <v>......</v>
          </cell>
          <cell r="U19" t="str">
            <v>-</v>
          </cell>
          <cell r="V19" t="str">
            <v>.....</v>
          </cell>
          <cell r="W19" t="str">
            <v>-</v>
          </cell>
          <cell r="X19" t="str">
            <v>......</v>
          </cell>
        </row>
        <row r="20">
          <cell r="C20" t="str">
            <v>17.1.2*</v>
          </cell>
          <cell r="D20" t="str">
            <v>Proporsi anggaran domestik yang didanai oleh pajak domestik.</v>
          </cell>
          <cell r="E20" t="str">
            <v>Proporsi anggaran domestik yang didanai oleh pajak domestik.</v>
          </cell>
          <cell r="F20" t="str">
            <v>Indikator Proxy</v>
          </cell>
          <cell r="G20" t="str">
            <v>(tidak ada dalam lampiran Perpres 59/2017)</v>
          </cell>
          <cell r="H20" t="str">
            <v>Meningkat</v>
          </cell>
          <cell r="I20" t="str">
            <v>%</v>
          </cell>
          <cell r="J20">
            <v>93</v>
          </cell>
          <cell r="K20">
            <v>93</v>
          </cell>
          <cell r="L20">
            <v>93</v>
          </cell>
          <cell r="M20">
            <v>93</v>
          </cell>
          <cell r="N20">
            <v>93</v>
          </cell>
          <cell r="O20">
            <v>98</v>
          </cell>
          <cell r="P20">
            <v>96</v>
          </cell>
          <cell r="Q20">
            <v>93</v>
          </cell>
          <cell r="R20">
            <v>100</v>
          </cell>
          <cell r="S20" t="str">
            <v>-</v>
          </cell>
          <cell r="T20" t="str">
            <v>......</v>
          </cell>
          <cell r="U20" t="str">
            <v>-</v>
          </cell>
          <cell r="V20" t="str">
            <v>.....</v>
          </cell>
          <cell r="W20" t="str">
            <v>-</v>
          </cell>
          <cell r="X20" t="str">
            <v>......</v>
          </cell>
        </row>
      </sheetData>
      <sheetData sheetId="2" refreshError="1">
        <row r="12">
          <cell r="C12" t="str">
            <v>2.1.2.(a)</v>
          </cell>
          <cell r="D12" t="str">
            <v>Proporsi penduduk dengan asupan kalori minimum di bawah 1400 kkal/kapita/hari.</v>
          </cell>
          <cell r="E12" t="str">
            <v>Proporsi penduduk dengan asupan kalori minimum di bawah 1400 kkal/kapita/hari.</v>
          </cell>
          <cell r="F12" t="str">
            <v>Indikator Proxy</v>
          </cell>
          <cell r="G12" t="str">
            <v>Menurunnya proporsi penduduk dengan asupan kalori minimum di bawah 1400 kkal/kapita/hari pada tahun 2019 menjadi 8,5 % (2015: 17,4%).</v>
          </cell>
          <cell r="H12" t="str">
            <v>Menurun menjadi 8,5 %</v>
          </cell>
          <cell r="I12" t="str">
            <v>%</v>
          </cell>
          <cell r="J12">
            <v>8.5</v>
          </cell>
          <cell r="K12" t="str">
            <v>PM</v>
          </cell>
          <cell r="L12" t="str">
            <v>PM</v>
          </cell>
          <cell r="M12" t="str">
            <v>PM</v>
          </cell>
          <cell r="N12" t="str">
            <v>PM</v>
          </cell>
          <cell r="O12" t="str">
            <v>PM</v>
          </cell>
          <cell r="P12" t="str">
            <v>PM</v>
          </cell>
          <cell r="Q12" t="str">
            <v>PM</v>
          </cell>
          <cell r="R12" t="str">
            <v>PM</v>
          </cell>
          <cell r="S12" t="str">
            <v>-</v>
          </cell>
          <cell r="T12">
            <v>15</v>
          </cell>
          <cell r="U12" t="str">
            <v>-</v>
          </cell>
          <cell r="V12">
            <v>8.92</v>
          </cell>
          <cell r="W12" t="str">
            <v>-</v>
          </cell>
          <cell r="X12">
            <v>8.5</v>
          </cell>
          <cell r="Y12" t="str">
            <v>Indikator Kondisi</v>
          </cell>
          <cell r="Z12">
            <v>0</v>
          </cell>
          <cell r="AA12" t="str">
            <v>BPS (Susenas Maret 2016, 2017, 2018)</v>
          </cell>
        </row>
        <row r="17">
          <cell r="C17" t="str">
            <v>2.3.1*</v>
          </cell>
          <cell r="D17" t="str">
            <v>Nilai Tambah Pertanian dibagi jumlah tenaga kerja di sektor pertanian (rupiah per tenaga kerja).</v>
          </cell>
          <cell r="E17" t="str">
            <v>Nilai Tukar Petani (NTP)</v>
          </cell>
          <cell r="F17" t="str">
            <v>Indikator Proxy</v>
          </cell>
          <cell r="G17" t="str">
            <v>(tidak ada dalam lampiran Perpres 59/2017)</v>
          </cell>
          <cell r="H17" t="str">
            <v>Meningkat</v>
          </cell>
          <cell r="I17" t="str">
            <v>angka</v>
          </cell>
          <cell r="K17" t="str">
            <v>PM</v>
          </cell>
          <cell r="L17" t="str">
            <v>PM</v>
          </cell>
          <cell r="M17" t="str">
            <v>PM</v>
          </cell>
          <cell r="N17" t="str">
            <v>PM</v>
          </cell>
          <cell r="O17" t="str">
            <v>PM</v>
          </cell>
          <cell r="P17" t="str">
            <v>PM</v>
          </cell>
          <cell r="Q17" t="str">
            <v>PM</v>
          </cell>
          <cell r="R17" t="str">
            <v>PM</v>
          </cell>
          <cell r="S17" t="str">
            <v>-</v>
          </cell>
          <cell r="T17" t="str">
            <v>....</v>
          </cell>
          <cell r="U17" t="str">
            <v>-</v>
          </cell>
          <cell r="V17" t="str">
            <v>....</v>
          </cell>
          <cell r="W17" t="str">
            <v>-</v>
          </cell>
          <cell r="X17" t="str">
            <v>.....</v>
          </cell>
        </row>
        <row r="23">
          <cell r="C23" t="str">
            <v>4.5.1*</v>
          </cell>
          <cell r="F23" t="str">
            <v>Indikator Sesuai</v>
          </cell>
          <cell r="G23" t="str">
            <v>4.1. Rasio Angka Partisipasi Murni (APM) perempuan/laki-laki di SD/MI/paket A yang setara gender pada tahun 2019. 4.2 Rasio APM perempuan/laki-laki di SMP/MTs/ Paket B yang setara gender pada tahun 2019. 4.3 Rasio APK perempuan/laki-laki di SMA/SMK/MA yang setara gender pada tahun 2019. 4.4 Rasio APK perempuan/laki-laki pada PT dan PTA yang setara gender pada tahun 2019.</v>
          </cell>
          <cell r="H23" t="str">
            <v xml:space="preserve">Meningkat </v>
          </cell>
          <cell r="I23" t="str">
            <v>%</v>
          </cell>
          <cell r="K23" t="str">
            <v>PM</v>
          </cell>
          <cell r="L23" t="str">
            <v>PM</v>
          </cell>
          <cell r="M23" t="str">
            <v>PM</v>
          </cell>
          <cell r="N23" t="str">
            <v>PM</v>
          </cell>
          <cell r="O23" t="str">
            <v>PM</v>
          </cell>
          <cell r="P23" t="str">
            <v>PM</v>
          </cell>
          <cell r="Q23" t="str">
            <v>PM</v>
          </cell>
          <cell r="R23" t="str">
            <v>PM</v>
          </cell>
          <cell r="S23" t="str">
            <v>-</v>
          </cell>
          <cell r="T23" t="str">
            <v>[1] 0.99[2] 1.02[3] 1.01[4] 1.33</v>
          </cell>
          <cell r="U23" t="str">
            <v>-</v>
          </cell>
          <cell r="V23" t="str">
            <v>[1] 0.99[2] 1.01[3] 1.04[4] 1.21</v>
          </cell>
          <cell r="W23" t="str">
            <v>-</v>
          </cell>
          <cell r="X23" t="str">
            <v>[1] 0.99[2] 1.04[3] 0.99[4] 1.22</v>
          </cell>
          <cell r="Y23" t="str">
            <v>Indikator Kondisi</v>
          </cell>
          <cell r="Z23">
            <v>0</v>
          </cell>
          <cell r="AA23" t="str">
            <v>BPS (Susenas Maret 2016, 2017, 2018)</v>
          </cell>
        </row>
        <row r="25">
          <cell r="C25" t="str">
            <v>4.6.1.(b)</v>
          </cell>
          <cell r="D25" t="str">
            <v>Persentase angka melek aksara penduduk umur [1]15-24 tahun dan umur [2]15-59 tahun.</v>
          </cell>
          <cell r="E25" t="str">
            <v xml:space="preserve">Persentase angka melek aksara penduduk umur 15-24 </v>
          </cell>
          <cell r="F25" t="str">
            <v>Indikator Proxy</v>
          </cell>
          <cell r="G25" t="str">
            <v>Meningkatnya persentase angka melek aksara penduduk usia dewasa usia 15-24 tahun pada tahun 2019.</v>
          </cell>
          <cell r="H25" t="str">
            <v>Meningkat</v>
          </cell>
          <cell r="I25" t="str">
            <v>%</v>
          </cell>
          <cell r="J25" t="str">
            <v>[1] 99,88[2] 97,73</v>
          </cell>
          <cell r="K25" t="str">
            <v>PM</v>
          </cell>
          <cell r="L25" t="str">
            <v>PM</v>
          </cell>
          <cell r="M25" t="str">
            <v>PM</v>
          </cell>
          <cell r="N25" t="str">
            <v>PM</v>
          </cell>
          <cell r="O25" t="str">
            <v>PM</v>
          </cell>
          <cell r="P25" t="str">
            <v>PM</v>
          </cell>
          <cell r="Q25" t="str">
            <v>PM</v>
          </cell>
          <cell r="R25" t="str">
            <v>PM</v>
          </cell>
          <cell r="S25" t="str">
            <v>-</v>
          </cell>
          <cell r="T25" t="str">
            <v>[1] 99,86[2] 97,80</v>
          </cell>
          <cell r="U25" t="str">
            <v>-</v>
          </cell>
          <cell r="V25" t="str">
            <v>[1] 99,87[2] 97,70</v>
          </cell>
          <cell r="W25" t="str">
            <v>-</v>
          </cell>
          <cell r="X25" t="str">
            <v>[1] 99,88[2] 97,73</v>
          </cell>
          <cell r="Y25" t="str">
            <v>Indikator Kondisi</v>
          </cell>
          <cell r="Z25">
            <v>0</v>
          </cell>
          <cell r="AA25" t="str">
            <v>BPS (Susenas Maret 2016, 2017, 2018)</v>
          </cell>
        </row>
        <row r="26">
          <cell r="E26" t="str">
            <v xml:space="preserve">Persentase angka melek aksara penduduk umur 15-59 </v>
          </cell>
          <cell r="F26" t="str">
            <v>Indikator Proxy</v>
          </cell>
          <cell r="G26" t="str">
            <v>Meningkatnya persentase angka melek aksara penduduk usia dewasa usia 15-59 tahun pada tahun 2019.</v>
          </cell>
          <cell r="H26">
            <v>0</v>
          </cell>
          <cell r="I26" t="str">
            <v>%</v>
          </cell>
          <cell r="J26">
            <v>97.73</v>
          </cell>
          <cell r="K26" t="str">
            <v>PM</v>
          </cell>
          <cell r="L26" t="str">
            <v>PM</v>
          </cell>
          <cell r="M26" t="str">
            <v>PM</v>
          </cell>
          <cell r="N26" t="str">
            <v>PM</v>
          </cell>
          <cell r="O26" t="str">
            <v>PM</v>
          </cell>
          <cell r="P26" t="str">
            <v>PM</v>
          </cell>
          <cell r="Q26" t="str">
            <v>PM</v>
          </cell>
          <cell r="R26" t="str">
            <v>PM</v>
          </cell>
          <cell r="S26" t="str">
            <v>...</v>
          </cell>
          <cell r="T26" t="str">
            <v>......</v>
          </cell>
          <cell r="U26" t="str">
            <v>...</v>
          </cell>
          <cell r="V26">
            <v>97.7</v>
          </cell>
          <cell r="W26" t="str">
            <v>...</v>
          </cell>
          <cell r="X26">
            <v>97.73</v>
          </cell>
          <cell r="Y26" t="str">
            <v>Indikator Kondisi</v>
          </cell>
          <cell r="Z26">
            <v>0</v>
          </cell>
          <cell r="AA26" t="str">
            <v>BPS</v>
          </cell>
        </row>
        <row r="31">
          <cell r="C31" t="str">
            <v>5.5.2*</v>
          </cell>
          <cell r="D31" t="str">
            <v>Proporsi perempuan yang berada di posisi managerial.</v>
          </cell>
          <cell r="E31" t="str">
            <v>Perempuan sebagai Tenaga Manajer, Profesional, Administrasi, Teknisi</v>
          </cell>
          <cell r="F31" t="str">
            <v>Indikator Proxy</v>
          </cell>
          <cell r="G31" t="str">
            <v>Meningkatnya keterwakilan perempuan sebagai pengambil keputusan di lembaga eksekutif (Eselon I dan II) (2014: Eselon I = 20,66% dan Eselon II = 16,39%).</v>
          </cell>
          <cell r="H31" t="str">
            <v>Meningkat</v>
          </cell>
          <cell r="I31" t="str">
            <v>%</v>
          </cell>
          <cell r="J31">
            <v>45.57</v>
          </cell>
          <cell r="K31" t="str">
            <v>PM</v>
          </cell>
          <cell r="L31" t="str">
            <v>PM</v>
          </cell>
          <cell r="M31" t="str">
            <v>PM</v>
          </cell>
          <cell r="N31" t="str">
            <v>PM</v>
          </cell>
          <cell r="O31" t="str">
            <v>PM</v>
          </cell>
          <cell r="P31" t="str">
            <v>PM</v>
          </cell>
          <cell r="Q31" t="str">
            <v>PM</v>
          </cell>
          <cell r="R31" t="str">
            <v>PM</v>
          </cell>
          <cell r="S31" t="str">
            <v>-</v>
          </cell>
          <cell r="T31">
            <v>51.85</v>
          </cell>
          <cell r="U31" t="str">
            <v>-</v>
          </cell>
          <cell r="V31">
            <v>51.11</v>
          </cell>
          <cell r="W31" t="str">
            <v>-</v>
          </cell>
          <cell r="X31">
            <v>45.57</v>
          </cell>
        </row>
        <row r="34">
          <cell r="C34" t="str">
            <v>5.b.1*</v>
          </cell>
          <cell r="D34" t="str">
            <v>Proporsi individu yang menguasai/memiliki telepon genggam.</v>
          </cell>
          <cell r="F34" t="str">
            <v>Indikator Sesuai</v>
          </cell>
          <cell r="G34" t="str">
            <v>(tidak ada dalam lampiran Perpres 59/2017)</v>
          </cell>
          <cell r="H34" t="str">
            <v>Meningkat</v>
          </cell>
          <cell r="J34">
            <v>60.47</v>
          </cell>
          <cell r="K34" t="str">
            <v>PM</v>
          </cell>
          <cell r="L34" t="str">
            <v>PM</v>
          </cell>
          <cell r="M34" t="str">
            <v>PM</v>
          </cell>
          <cell r="N34" t="str">
            <v>PM</v>
          </cell>
          <cell r="O34" t="str">
            <v>PM</v>
          </cell>
          <cell r="P34" t="str">
            <v>PM</v>
          </cell>
          <cell r="Q34" t="str">
            <v>PM</v>
          </cell>
          <cell r="R34" t="str">
            <v>PM</v>
          </cell>
          <cell r="S34" t="str">
            <v>-</v>
          </cell>
          <cell r="T34">
            <v>56.41</v>
          </cell>
          <cell r="U34" t="str">
            <v>-</v>
          </cell>
          <cell r="V34">
            <v>57.62</v>
          </cell>
          <cell r="W34" t="str">
            <v>-</v>
          </cell>
          <cell r="X34">
            <v>60.47</v>
          </cell>
          <cell r="Y34" t="str">
            <v>Indikator Kondisi</v>
          </cell>
          <cell r="Z34">
            <v>0</v>
          </cell>
          <cell r="AA34" t="str">
            <v>BPS (Susenas Maret 2016, 2017, 2018)</v>
          </cell>
        </row>
        <row r="38">
          <cell r="C38" t="str">
            <v>6.2.1.(a)</v>
          </cell>
          <cell r="D38" t="str">
            <v>Proporsi populasi yang memiliki fasilitas cuci tangan dengan sabun dan air.</v>
          </cell>
          <cell r="E38" t="str">
            <v>Proporsi populasi yang memiliki fasilitas cuci tangan dengan sabun dan air.</v>
          </cell>
          <cell r="F38" t="str">
            <v>Indikator Sesuai</v>
          </cell>
          <cell r="G38" t="str">
            <v>(tidak ada dalam lampiran Perpres 59/2017)</v>
          </cell>
          <cell r="H38" t="str">
            <v>Meningkat</v>
          </cell>
          <cell r="I38" t="str">
            <v>%</v>
          </cell>
          <cell r="J38">
            <v>87.74</v>
          </cell>
          <cell r="K38" t="str">
            <v>PM</v>
          </cell>
          <cell r="L38" t="str">
            <v>PM</v>
          </cell>
          <cell r="M38" t="str">
            <v>PM</v>
          </cell>
          <cell r="N38" t="str">
            <v>PM</v>
          </cell>
          <cell r="O38" t="str">
            <v>PM</v>
          </cell>
          <cell r="P38" t="str">
            <v>PM</v>
          </cell>
          <cell r="Q38" t="str">
            <v>PM</v>
          </cell>
          <cell r="R38" t="str">
            <v>PM</v>
          </cell>
          <cell r="S38" t="str">
            <v>-</v>
          </cell>
          <cell r="T38" t="str">
            <v>Data Tidak Tersedia</v>
          </cell>
          <cell r="U38" t="str">
            <v>-</v>
          </cell>
          <cell r="V38">
            <v>79.900000000000006</v>
          </cell>
          <cell r="W38" t="str">
            <v>-</v>
          </cell>
          <cell r="X38">
            <v>87.74</v>
          </cell>
          <cell r="Y38" t="str">
            <v>Indikator Kondisi</v>
          </cell>
          <cell r="Z38">
            <v>0</v>
          </cell>
          <cell r="AA38" t="str">
            <v>BPS (Susenas Maret 2016, 2017, 2018)</v>
          </cell>
        </row>
        <row r="39">
          <cell r="I39" t="str">
            <v>%</v>
          </cell>
          <cell r="J39">
            <v>89.13</v>
          </cell>
          <cell r="K39" t="str">
            <v>PM</v>
          </cell>
          <cell r="L39" t="str">
            <v>PM</v>
          </cell>
          <cell r="M39" t="str">
            <v>PM</v>
          </cell>
          <cell r="N39" t="str">
            <v>PM</v>
          </cell>
          <cell r="O39" t="str">
            <v>PM</v>
          </cell>
          <cell r="P39" t="str">
            <v>PM</v>
          </cell>
          <cell r="Q39" t="str">
            <v>PM</v>
          </cell>
          <cell r="R39" t="str">
            <v>PM</v>
          </cell>
          <cell r="S39" t="str">
            <v>...</v>
          </cell>
          <cell r="T39" t="str">
            <v>...</v>
          </cell>
          <cell r="U39" t="str">
            <v>...</v>
          </cell>
          <cell r="V39" t="str">
            <v>...</v>
          </cell>
          <cell r="W39" t="str">
            <v>...</v>
          </cell>
          <cell r="X39">
            <v>89.13</v>
          </cell>
        </row>
        <row r="40">
          <cell r="C40" t="str">
            <v>8.1.1*</v>
          </cell>
          <cell r="D40" t="str">
            <v>Laju pertumbuhan PDB per kapita.</v>
          </cell>
          <cell r="E40" t="str">
            <v>Laju pertumbuhan PDB per kapita.</v>
          </cell>
          <cell r="F40" t="str">
            <v>Indikator Sesuai</v>
          </cell>
          <cell r="G40" t="str">
            <v>(tidak ada dalam lampiran Perpres 59/2017)</v>
          </cell>
          <cell r="H40" t="str">
            <v>Meningkat</v>
          </cell>
          <cell r="I40" t="str">
            <v>%</v>
          </cell>
          <cell r="J40">
            <v>4.6100000000000003</v>
          </cell>
          <cell r="K40" t="str">
            <v>PM</v>
          </cell>
          <cell r="L40" t="str">
            <v>PM</v>
          </cell>
          <cell r="M40" t="str">
            <v>PM</v>
          </cell>
          <cell r="N40" t="str">
            <v>PM</v>
          </cell>
          <cell r="O40" t="str">
            <v>PM</v>
          </cell>
          <cell r="P40" t="str">
            <v>PM</v>
          </cell>
          <cell r="Q40" t="str">
            <v>PM</v>
          </cell>
          <cell r="R40" t="str">
            <v>PM</v>
          </cell>
          <cell r="S40">
            <v>4.68</v>
          </cell>
          <cell r="T40">
            <v>4.49</v>
          </cell>
          <cell r="U40">
            <v>4.45</v>
          </cell>
          <cell r="V40">
            <v>4.53</v>
          </cell>
          <cell r="W40">
            <v>4.63</v>
          </cell>
          <cell r="X40">
            <v>4.6100000000000003</v>
          </cell>
          <cell r="Y40" t="str">
            <v>Indikator Kondisi</v>
          </cell>
          <cell r="Z40">
            <v>0</v>
          </cell>
          <cell r="AA40" t="str">
            <v>BPS</v>
          </cell>
        </row>
        <row r="41">
          <cell r="C41" t="str">
            <v>8.1.1.(a)</v>
          </cell>
          <cell r="D41" t="str">
            <v>PDB per kapita.</v>
          </cell>
          <cell r="E41" t="str">
            <v>PDRB per kapita.</v>
          </cell>
          <cell r="F41" t="str">
            <v>Indikator Proxy</v>
          </cell>
          <cell r="G41" t="str">
            <v>Meningkatnya Produk Domestik Bruto (PDB) per kapita per tahun menjadi lebih dari Rp 50 juta pada tahun 2019 (2015: Rp 45,2 juta).</v>
          </cell>
          <cell r="H41" t="str">
            <v xml:space="preserve">Meningkat menjadi lebih dari Rp 50 juta </v>
          </cell>
          <cell r="I41" t="str">
            <v>Juta Rupiah</v>
          </cell>
          <cell r="J41">
            <v>36.78</v>
          </cell>
          <cell r="K41" t="str">
            <v>PM</v>
          </cell>
          <cell r="L41" t="str">
            <v>PM</v>
          </cell>
          <cell r="M41" t="str">
            <v>PM</v>
          </cell>
          <cell r="N41" t="str">
            <v>PM</v>
          </cell>
          <cell r="O41" t="str">
            <v>PM</v>
          </cell>
          <cell r="P41" t="str">
            <v>PM</v>
          </cell>
          <cell r="Q41" t="str">
            <v>PM</v>
          </cell>
          <cell r="R41" t="str">
            <v>PM</v>
          </cell>
          <cell r="S41">
            <v>30.84</v>
          </cell>
          <cell r="T41">
            <v>31.96</v>
          </cell>
          <cell r="U41">
            <v>32.93</v>
          </cell>
          <cell r="V41">
            <v>34.22</v>
          </cell>
          <cell r="W41">
            <v>35.39</v>
          </cell>
          <cell r="X41">
            <v>36.78</v>
          </cell>
          <cell r="Y41" t="str">
            <v>Indikator Kondisi</v>
          </cell>
          <cell r="Z41">
            <v>0</v>
          </cell>
          <cell r="AA41" t="str">
            <v>BPS</v>
          </cell>
        </row>
        <row r="42">
          <cell r="C42" t="str">
            <v>8.2.1*</v>
          </cell>
          <cell r="D42" t="str">
            <v>Laju pertumbuhan PDB per tenaga kerja/Tingkat pertumbuhan PDB riil per orang bekerja per tahun.</v>
          </cell>
          <cell r="E42" t="str">
            <v>Laju pertumbuhan PDB per tenaga kerja/Tingkat pertumbuhan PDB riil per orang bekerja per tahun.</v>
          </cell>
          <cell r="F42" t="str">
            <v>Indikator Sesuai</v>
          </cell>
          <cell r="G42" t="str">
            <v>Pertumbuhan PDB riil per orang yang bekerja meningkat hingga tahun 2019.</v>
          </cell>
          <cell r="H42" t="str">
            <v>Meningkat</v>
          </cell>
          <cell r="I42" t="str">
            <v>%</v>
          </cell>
          <cell r="J42">
            <v>4.96</v>
          </cell>
          <cell r="K42" t="str">
            <v>PM</v>
          </cell>
          <cell r="L42" t="str">
            <v>PM</v>
          </cell>
          <cell r="M42" t="str">
            <v>PM</v>
          </cell>
          <cell r="N42" t="str">
            <v>PM</v>
          </cell>
          <cell r="O42" t="str">
            <v>PM</v>
          </cell>
          <cell r="P42" t="str">
            <v>PM</v>
          </cell>
          <cell r="Q42" t="str">
            <v>PM</v>
          </cell>
          <cell r="R42" t="str">
            <v>PM</v>
          </cell>
          <cell r="S42">
            <v>6.43</v>
          </cell>
          <cell r="T42">
            <v>4.76</v>
          </cell>
          <cell r="U42">
            <v>3.48</v>
          </cell>
          <cell r="V42">
            <v>1.1200000000000001</v>
          </cell>
          <cell r="W42">
            <v>5.22</v>
          </cell>
          <cell r="X42">
            <v>4.96</v>
          </cell>
        </row>
        <row r="43">
          <cell r="C43" t="str">
            <v>8.3.1*</v>
          </cell>
          <cell r="D43" t="str">
            <v>Proporsi lapangan kerja informal sektor non-pertanian, berdasarkan jenis kelamin.</v>
          </cell>
          <cell r="E43" t="str">
            <v>Proporsi Pekerja informal sektor non pertanian berdasarkan jenis kelamin</v>
          </cell>
          <cell r="F43" t="str">
            <v>Indikator Proxy</v>
          </cell>
          <cell r="G43" t="str">
            <v>(tidak ada dalam lampiran Perpres 59/2017)</v>
          </cell>
          <cell r="H43" t="str">
            <v>Meningkat</v>
          </cell>
          <cell r="I43" t="str">
            <v>%</v>
          </cell>
          <cell r="J43">
            <v>51.02</v>
          </cell>
          <cell r="K43" t="str">
            <v>PM</v>
          </cell>
          <cell r="L43" t="str">
            <v>PM</v>
          </cell>
          <cell r="M43" t="str">
            <v>PM</v>
          </cell>
          <cell r="N43" t="str">
            <v>PM</v>
          </cell>
          <cell r="O43" t="str">
            <v>PM</v>
          </cell>
          <cell r="P43" t="str">
            <v>PM</v>
          </cell>
          <cell r="Q43" t="str">
            <v>PM</v>
          </cell>
          <cell r="R43" t="str">
            <v>PM</v>
          </cell>
          <cell r="S43" t="str">
            <v>-</v>
          </cell>
          <cell r="T43">
            <v>48.85</v>
          </cell>
          <cell r="U43" t="str">
            <v>-</v>
          </cell>
          <cell r="V43">
            <v>49.53</v>
          </cell>
          <cell r="W43" t="str">
            <v>-</v>
          </cell>
          <cell r="X43">
            <v>51.02</v>
          </cell>
          <cell r="Y43" t="str">
            <v>Indikator Kondisi</v>
          </cell>
          <cell r="Z43">
            <v>0</v>
          </cell>
          <cell r="AA43" t="str">
            <v>BPS (Sakernas Agustus 2016,2017,2018)</v>
          </cell>
        </row>
        <row r="44">
          <cell r="C44" t="str">
            <v>8.3.1.(a)</v>
          </cell>
          <cell r="D44" t="str">
            <v>Persentase tenaga kerja formal.</v>
          </cell>
          <cell r="E44" t="str">
            <v>Persentase tenaga kerja formal.</v>
          </cell>
          <cell r="F44" t="str">
            <v>Indikator Sesuai</v>
          </cell>
          <cell r="G44" t="str">
            <v>Persentase tenaga kerja formal mencapai 51% pada tahun 2019 (2015: 42,2%).</v>
          </cell>
          <cell r="H44">
            <v>0.51</v>
          </cell>
          <cell r="I44" t="str">
            <v>%</v>
          </cell>
          <cell r="J44">
            <v>39.06</v>
          </cell>
          <cell r="K44" t="str">
            <v>PM</v>
          </cell>
          <cell r="L44" t="str">
            <v>PM</v>
          </cell>
          <cell r="M44" t="str">
            <v>PM</v>
          </cell>
          <cell r="N44" t="str">
            <v>PM</v>
          </cell>
          <cell r="O44" t="str">
            <v>PM</v>
          </cell>
          <cell r="P44" t="str">
            <v>PM</v>
          </cell>
          <cell r="Q44" t="str">
            <v>PM</v>
          </cell>
          <cell r="R44" t="str">
            <v>PM</v>
          </cell>
          <cell r="S44" t="str">
            <v>-</v>
          </cell>
          <cell r="T44">
            <v>37.83</v>
          </cell>
          <cell r="U44" t="str">
            <v>-</v>
          </cell>
          <cell r="V44">
            <v>39.71</v>
          </cell>
          <cell r="W44" t="str">
            <v>-</v>
          </cell>
          <cell r="X44">
            <v>39.06</v>
          </cell>
          <cell r="Y44" t="str">
            <v>Indikator Kondisi</v>
          </cell>
          <cell r="Z44">
            <v>0</v>
          </cell>
          <cell r="AA44" t="str">
            <v>BPS (Sakernas Agustus 2016,2017,2018)</v>
          </cell>
        </row>
        <row r="45">
          <cell r="C45" t="str">
            <v>8.3.1.(b)</v>
          </cell>
          <cell r="D45" t="str">
            <v>Persentase tenaga kerja informal sektor pertanian.</v>
          </cell>
          <cell r="E45" t="str">
            <v>Persentase tenaga kerja informal sektor pertanian.</v>
          </cell>
          <cell r="F45" t="str">
            <v>Indikator Sesuai</v>
          </cell>
          <cell r="G45" t="str">
            <v>(tidak ada dalam lampiran Perpres 59/2017)</v>
          </cell>
          <cell r="H45" t="str">
            <v>Meningkat</v>
          </cell>
          <cell r="I45" t="str">
            <v>%</v>
          </cell>
          <cell r="J45">
            <v>91.72</v>
          </cell>
          <cell r="K45" t="str">
            <v>PM</v>
          </cell>
          <cell r="L45" t="str">
            <v>PM</v>
          </cell>
          <cell r="M45" t="str">
            <v>PM</v>
          </cell>
          <cell r="N45" t="str">
            <v>PM</v>
          </cell>
          <cell r="O45" t="str">
            <v>PM</v>
          </cell>
          <cell r="P45" t="str">
            <v>PM</v>
          </cell>
          <cell r="Q45" t="str">
            <v>PM</v>
          </cell>
          <cell r="R45" t="str">
            <v>PM</v>
          </cell>
          <cell r="S45" t="str">
            <v>-</v>
          </cell>
          <cell r="T45">
            <v>92.24</v>
          </cell>
          <cell r="U45" t="str">
            <v>-</v>
          </cell>
          <cell r="V45">
            <v>92.29</v>
          </cell>
          <cell r="W45" t="str">
            <v>-</v>
          </cell>
          <cell r="X45">
            <v>91.72</v>
          </cell>
          <cell r="Y45" t="str">
            <v>Indikator Kondisi</v>
          </cell>
          <cell r="Z45">
            <v>0</v>
          </cell>
          <cell r="AA45" t="str">
            <v>BPS (Sakernas Agustus 2016,2017,2018)</v>
          </cell>
        </row>
        <row r="46">
          <cell r="C46" t="str">
            <v>8.5.1*</v>
          </cell>
          <cell r="D46" t="str">
            <v>Upah rata-rata per jam pekerja.</v>
          </cell>
          <cell r="F46" t="str">
            <v>Indikator Sesuai</v>
          </cell>
          <cell r="G46" t="str">
            <v>(tidak ada dalam lampiran Perpres 59/2017)</v>
          </cell>
          <cell r="H46" t="str">
            <v>Meningkat</v>
          </cell>
          <cell r="K46" t="str">
            <v>PM</v>
          </cell>
          <cell r="L46" t="str">
            <v>PM</v>
          </cell>
          <cell r="M46" t="str">
            <v>PM</v>
          </cell>
          <cell r="N46" t="str">
            <v>PM</v>
          </cell>
          <cell r="O46" t="str">
            <v>PM</v>
          </cell>
          <cell r="P46" t="str">
            <v>PM</v>
          </cell>
          <cell r="Q46" t="str">
            <v>PM</v>
          </cell>
          <cell r="R46" t="str">
            <v>PM</v>
          </cell>
          <cell r="S46" t="str">
            <v>-</v>
          </cell>
          <cell r="T46">
            <v>9677</v>
          </cell>
          <cell r="U46" t="str">
            <v>-</v>
          </cell>
          <cell r="V46">
            <v>10608</v>
          </cell>
          <cell r="W46" t="str">
            <v>-</v>
          </cell>
          <cell r="X46">
            <v>11428</v>
          </cell>
          <cell r="Y46" t="str">
            <v>Indikator Kondisi</v>
          </cell>
          <cell r="Z46">
            <v>0</v>
          </cell>
          <cell r="AA46" t="str">
            <v>BPS (Sakernas Agustus 2016,2017,2018)</v>
          </cell>
        </row>
        <row r="47">
          <cell r="C47" t="str">
            <v>8.5.2*</v>
          </cell>
          <cell r="F47" t="str">
            <v>Indikator Proxy</v>
          </cell>
          <cell r="G47" t="str">
            <v>(tidak ada dalam lampiran Perpres 59/2017)</v>
          </cell>
          <cell r="H47" t="str">
            <v>Menurun</v>
          </cell>
          <cell r="I47" t="str">
            <v>%</v>
          </cell>
          <cell r="J47">
            <v>4.51</v>
          </cell>
          <cell r="K47" t="str">
            <v>4,66-4,43</v>
          </cell>
          <cell r="L47">
            <v>4.2</v>
          </cell>
          <cell r="M47">
            <v>4.13</v>
          </cell>
          <cell r="N47">
            <v>4.43</v>
          </cell>
          <cell r="O47">
            <v>4.33</v>
          </cell>
          <cell r="P47">
            <v>4.2300000000000004</v>
          </cell>
          <cell r="Q47">
            <v>4.13</v>
          </cell>
          <cell r="R47">
            <v>4</v>
          </cell>
          <cell r="S47" t="str">
            <v>-</v>
          </cell>
          <cell r="T47">
            <v>4.63</v>
          </cell>
          <cell r="U47" t="str">
            <v>-</v>
          </cell>
          <cell r="V47">
            <v>4.57</v>
          </cell>
          <cell r="W47" t="str">
            <v>-</v>
          </cell>
          <cell r="X47">
            <v>4.51</v>
          </cell>
        </row>
        <row r="48">
          <cell r="C48" t="str">
            <v>8.5.2.(a)</v>
          </cell>
          <cell r="D48" t="str">
            <v xml:space="preserve">Tingkat setengah pengangguran </v>
          </cell>
          <cell r="F48" t="str">
            <v>Indikator Sesuai</v>
          </cell>
          <cell r="G48" t="str">
            <v>(tidak ada dalam lampiran Perpres 59/2017)</v>
          </cell>
          <cell r="H48" t="str">
            <v>Menurun</v>
          </cell>
          <cell r="I48" t="str">
            <v>%</v>
          </cell>
          <cell r="J48">
            <v>5.21</v>
          </cell>
          <cell r="K48" t="str">
            <v>PM</v>
          </cell>
          <cell r="L48" t="str">
            <v>PM</v>
          </cell>
          <cell r="M48" t="str">
            <v>PM</v>
          </cell>
          <cell r="N48" t="str">
            <v>PM</v>
          </cell>
          <cell r="O48" t="str">
            <v>PM</v>
          </cell>
          <cell r="P48" t="str">
            <v>PM</v>
          </cell>
          <cell r="Q48" t="str">
            <v>PM</v>
          </cell>
          <cell r="R48" t="str">
            <v>PM</v>
          </cell>
          <cell r="S48" t="str">
            <v>-</v>
          </cell>
          <cell r="T48">
            <v>6.2</v>
          </cell>
          <cell r="U48" t="str">
            <v>-</v>
          </cell>
          <cell r="V48">
            <v>6.38</v>
          </cell>
          <cell r="W48" t="str">
            <v>-</v>
          </cell>
          <cell r="X48">
            <v>5.21</v>
          </cell>
        </row>
        <row r="49">
          <cell r="C49" t="str">
            <v>8.6.1*</v>
          </cell>
          <cell r="D49" t="str">
            <v>Persentase usia muda (15-24 tahun) yang sedang tidak sekolah, bekerja atau mengikuti pelatihan (NEET).</v>
          </cell>
          <cell r="E49" t="str">
            <v>Jumlah usia muda (15-24 tahun) yang sedang tidak sekolah, bekerja atau mengikuti pelatihan (NEET).</v>
          </cell>
          <cell r="F49" t="str">
            <v>Indikator Sesuai</v>
          </cell>
          <cell r="G49" t="str">
            <v>Meningkatnya keterampilan pekerja rentan agar dapat memasuki pasar tenaga kerja.</v>
          </cell>
          <cell r="H49" t="str">
            <v>Meningkat</v>
          </cell>
          <cell r="I49" t="str">
            <v>%</v>
          </cell>
          <cell r="J49">
            <v>21.22</v>
          </cell>
          <cell r="K49" t="str">
            <v>PM</v>
          </cell>
          <cell r="L49" t="str">
            <v>PM</v>
          </cell>
          <cell r="M49" t="str">
            <v>PM</v>
          </cell>
          <cell r="N49" t="str">
            <v>PM</v>
          </cell>
          <cell r="O49" t="str">
            <v>PM</v>
          </cell>
          <cell r="P49" t="str">
            <v>PM</v>
          </cell>
          <cell r="Q49" t="str">
            <v>PM</v>
          </cell>
          <cell r="R49" t="str">
            <v>PM</v>
          </cell>
          <cell r="S49" t="str">
            <v>-</v>
          </cell>
          <cell r="T49" t="str">
            <v>2759806(tidak tahu ini dari mana)</v>
          </cell>
          <cell r="U49" t="str">
            <v>-</v>
          </cell>
          <cell r="V49">
            <v>21</v>
          </cell>
          <cell r="W49" t="str">
            <v>-</v>
          </cell>
          <cell r="X49">
            <v>21.22</v>
          </cell>
        </row>
        <row r="53">
          <cell r="C53" t="str">
            <v>9.2.1*</v>
          </cell>
          <cell r="D53" t="str">
            <v>Proporsi nilai tambah sektor industri manufaktur terhadap PDB dan per kapita.</v>
          </cell>
          <cell r="E53" t="str">
            <v>Proporsi nilai tambah sektor industri manufaktur terhadap PDRB dan per kapita.</v>
          </cell>
          <cell r="F53" t="str">
            <v>Indikator Proxy</v>
          </cell>
          <cell r="G53" t="str">
            <v>(tidak ada dalam lampiran Perpres 59/2017)</v>
          </cell>
          <cell r="H53" t="str">
            <v>Meningkat</v>
          </cell>
          <cell r="J53">
            <v>34.5</v>
          </cell>
          <cell r="K53" t="str">
            <v>PM</v>
          </cell>
          <cell r="L53" t="str">
            <v>PM</v>
          </cell>
          <cell r="M53" t="str">
            <v>PM</v>
          </cell>
          <cell r="N53" t="str">
            <v>PM</v>
          </cell>
          <cell r="O53" t="str">
            <v>PM</v>
          </cell>
          <cell r="P53" t="str">
            <v>PM</v>
          </cell>
          <cell r="Q53" t="str">
            <v>PM</v>
          </cell>
          <cell r="R53" t="str">
            <v>PM</v>
          </cell>
          <cell r="S53">
            <v>34.85</v>
          </cell>
          <cell r="T53">
            <v>34.69</v>
          </cell>
          <cell r="U53">
            <v>34.74</v>
          </cell>
          <cell r="V53">
            <v>34.630000000000003</v>
          </cell>
          <cell r="W53">
            <v>34.57</v>
          </cell>
          <cell r="X53">
            <v>34.5</v>
          </cell>
          <cell r="Y53" t="str">
            <v>PM</v>
          </cell>
          <cell r="Z53">
            <v>0</v>
          </cell>
          <cell r="AA53" t="str">
            <v>BPS</v>
          </cell>
        </row>
        <row r="54">
          <cell r="C54" t="str">
            <v>9.2.2*</v>
          </cell>
          <cell r="D54" t="str">
            <v>Proporsi tenaga kerja pada sektor manufaktur</v>
          </cell>
          <cell r="E54" t="str">
            <v>Proporsi tenaga kerja pada sektor manufaktur (Sektor manufaktur merupakan sektor yang meliputi sektor pertambangan dan penggalian, sektor industri, sektor listrik, gas dan air minum, serta sektor konstruksi)</v>
          </cell>
          <cell r="F54" t="str">
            <v>Indikator Sesuai</v>
          </cell>
          <cell r="G54" t="str">
            <v>(tidak ada dalam lampiran Perpres 59/2017)</v>
          </cell>
          <cell r="H54" t="str">
            <v>Meningkat</v>
          </cell>
          <cell r="J54">
            <v>31.65</v>
          </cell>
          <cell r="K54" t="str">
            <v>PM</v>
          </cell>
          <cell r="L54" t="str">
            <v>PM</v>
          </cell>
          <cell r="M54" t="str">
            <v>PM</v>
          </cell>
          <cell r="N54" t="str">
            <v>PM</v>
          </cell>
          <cell r="O54" t="str">
            <v>PM</v>
          </cell>
          <cell r="P54" t="str">
            <v>PM</v>
          </cell>
          <cell r="Q54" t="str">
            <v>PM</v>
          </cell>
          <cell r="R54" t="str">
            <v>PM</v>
          </cell>
          <cell r="S54" t="str">
            <v>-</v>
          </cell>
          <cell r="T54">
            <v>29.33</v>
          </cell>
          <cell r="U54" t="str">
            <v>-</v>
          </cell>
          <cell r="V54">
            <v>30.4</v>
          </cell>
          <cell r="W54" t="str">
            <v>-</v>
          </cell>
          <cell r="X54">
            <v>31.65</v>
          </cell>
          <cell r="Y54" t="str">
            <v>Indikator Kondisi</v>
          </cell>
          <cell r="Z54">
            <v>0</v>
          </cell>
          <cell r="AA54" t="str">
            <v>BPS (Sakernas Agustus 2016,2017,2018)</v>
          </cell>
        </row>
        <row r="56">
          <cell r="C56" t="str">
            <v>9.c.1.(a)</v>
          </cell>
          <cell r="D56" t="str">
            <v>Proporsi individu yang menguasai/memiliki telepon genggam</v>
          </cell>
          <cell r="E56" t="str">
            <v>Proporsi individu yang menguasai/memiliki telepon genggam</v>
          </cell>
          <cell r="F56" t="str">
            <v>Indikator Sesuai</v>
          </cell>
          <cell r="G56" t="str">
            <v>(tidak ada dalam lampiran Perpres 59/2017)</v>
          </cell>
          <cell r="H56" t="str">
            <v>Meningkat</v>
          </cell>
          <cell r="J56">
            <v>60.47</v>
          </cell>
          <cell r="K56" t="str">
            <v>PM</v>
          </cell>
          <cell r="L56" t="str">
            <v>PM</v>
          </cell>
          <cell r="M56" t="str">
            <v>PM</v>
          </cell>
          <cell r="N56" t="str">
            <v>PM</v>
          </cell>
          <cell r="O56" t="str">
            <v>PM</v>
          </cell>
          <cell r="P56" t="str">
            <v>PM</v>
          </cell>
          <cell r="Q56" t="str">
            <v>PM</v>
          </cell>
          <cell r="R56" t="str">
            <v>PM</v>
          </cell>
          <cell r="S56" t="str">
            <v>-</v>
          </cell>
          <cell r="T56">
            <v>56.41</v>
          </cell>
          <cell r="U56" t="str">
            <v>-</v>
          </cell>
          <cell r="V56">
            <v>57.62</v>
          </cell>
          <cell r="W56" t="str">
            <v>-</v>
          </cell>
          <cell r="X56">
            <v>60.47</v>
          </cell>
          <cell r="Y56" t="str">
            <v>Indikator Kondisi</v>
          </cell>
          <cell r="Z56">
            <v>0</v>
          </cell>
          <cell r="AA56" t="str">
            <v>BPS (Susenas Maret 2016, 2017, 2018)</v>
          </cell>
        </row>
        <row r="58">
          <cell r="J58">
            <v>0.37</v>
          </cell>
          <cell r="K58">
            <v>0.34399999999999997</v>
          </cell>
          <cell r="L58">
            <v>0.34100000000000003</v>
          </cell>
          <cell r="M58">
            <v>0.33700000000000002</v>
          </cell>
          <cell r="N58">
            <v>0.35</v>
          </cell>
          <cell r="O58">
            <v>0.34</v>
          </cell>
          <cell r="P58">
            <v>0.33</v>
          </cell>
          <cell r="Q58">
            <v>0.32</v>
          </cell>
          <cell r="R58">
            <v>0.3</v>
          </cell>
          <cell r="S58" t="str">
            <v>-</v>
          </cell>
          <cell r="T58">
            <v>0.35699999999999998</v>
          </cell>
          <cell r="U58" t="str">
            <v>-</v>
          </cell>
          <cell r="V58">
            <v>0.36</v>
          </cell>
          <cell r="W58" t="str">
            <v>-</v>
          </cell>
          <cell r="X58">
            <v>0.37</v>
          </cell>
        </row>
        <row r="59">
          <cell r="D59" t="str">
            <v>Persentase penduduk yang hidup di bawah garis kemiskinan nasional, menurut jenis kelamin dan kelompok umur.</v>
          </cell>
          <cell r="E59" t="str">
            <v>Tingkat Kemiskinan</v>
          </cell>
          <cell r="F59" t="str">
            <v>Indikator Proxy</v>
          </cell>
          <cell r="G59" t="str">
            <v>Tingkat kemiskinan pada tahun 2019 menjadi 7-8% dari jumlah penduduk (2015:11,13%).</v>
          </cell>
          <cell r="H59" t="str">
            <v>Menurun menjadi 7-8%</v>
          </cell>
          <cell r="I59" t="str">
            <v>%</v>
          </cell>
          <cell r="J59" t="str">
            <v>11,32(Mar 2018)</v>
          </cell>
          <cell r="K59" t="str">
            <v>12,20-11,73</v>
          </cell>
          <cell r="L59" t="str">
            <v>11,30-10,83</v>
          </cell>
          <cell r="M59" t="str">
            <v>10,40-9,93</v>
          </cell>
          <cell r="N59">
            <v>10.57</v>
          </cell>
          <cell r="O59">
            <v>9.81</v>
          </cell>
          <cell r="P59">
            <v>9.0500000000000007</v>
          </cell>
          <cell r="Q59">
            <v>8.27</v>
          </cell>
          <cell r="R59">
            <v>7.48</v>
          </cell>
          <cell r="S59" t="str">
            <v>-</v>
          </cell>
          <cell r="T59" t="str">
            <v>13,19(Sept 2016)</v>
          </cell>
          <cell r="U59" t="str">
            <v>-</v>
          </cell>
          <cell r="V59" t="str">
            <v>12,23(Sept 2017)</v>
          </cell>
          <cell r="W59" t="str">
            <v>-</v>
          </cell>
          <cell r="X59" t="str">
            <v>11,32(Mar 2018)</v>
          </cell>
        </row>
        <row r="67">
          <cell r="C67" t="str">
            <v>16.1.3.(a)</v>
          </cell>
          <cell r="D67" t="str">
            <v>Proporsi penduduk yang menjadi korban kejahatan kekerasan dalam 12 bulan terakhir.</v>
          </cell>
          <cell r="F67" t="str">
            <v>Indikator Proxy</v>
          </cell>
          <cell r="G67" t="str">
            <v>(tidak ada dalam lampiran Perpres 59/2017)</v>
          </cell>
          <cell r="H67" t="str">
            <v>Menurun</v>
          </cell>
          <cell r="I67" t="str">
            <v>%</v>
          </cell>
          <cell r="J67">
            <v>1.05</v>
          </cell>
          <cell r="K67" t="str">
            <v>PM</v>
          </cell>
          <cell r="L67" t="str">
            <v>PM</v>
          </cell>
          <cell r="M67" t="str">
            <v>PM</v>
          </cell>
          <cell r="N67" t="str">
            <v>PM</v>
          </cell>
          <cell r="O67" t="str">
            <v>PM</v>
          </cell>
          <cell r="P67" t="str">
            <v>PM</v>
          </cell>
          <cell r="Q67" t="str">
            <v>PM</v>
          </cell>
          <cell r="R67" t="str">
            <v>PM</v>
          </cell>
          <cell r="S67" t="str">
            <v>-</v>
          </cell>
          <cell r="T67">
            <v>0.82</v>
          </cell>
          <cell r="U67" t="str">
            <v>-</v>
          </cell>
          <cell r="V67">
            <v>1.06</v>
          </cell>
          <cell r="W67" t="str">
            <v>-</v>
          </cell>
          <cell r="X67">
            <v>1.05</v>
          </cell>
          <cell r="Y67" t="str">
            <v>Indikator Kondisi</v>
          </cell>
          <cell r="Z67">
            <v>0</v>
          </cell>
          <cell r="AA67" t="str">
            <v>BPS (Susenas Maret 2016, 2017, 2018)</v>
          </cell>
        </row>
        <row r="68">
          <cell r="C68" t="str">
            <v>16.1.4*</v>
          </cell>
          <cell r="D68" t="str">
            <v>Proporsi penduduk yang merasa aman berjalan sendirian di area tempat tinggalnya.</v>
          </cell>
          <cell r="E68" t="str">
            <v>Proporsi penduduk yang merasa aman berjalan sendirian di area tempat tinggalnya.</v>
          </cell>
          <cell r="F68" t="str">
            <v>....</v>
          </cell>
          <cell r="G68" t="str">
            <v>Meningkatnya upaya keberlanjutan pembangunan sosial yang ditandai dengan terkendalinya kekerasan terhadap anak, perkelahian, Kekerasan Dalam Rumah Tangga (KDRT), dan meningkatnya keamanan yang tercermin dalam rendahnya konflik horizontal dan rendahnya tingkat kriminalitas.</v>
          </cell>
          <cell r="H68" t="str">
            <v>Meningkat</v>
          </cell>
          <cell r="I68" t="str">
            <v>%</v>
          </cell>
          <cell r="J68" t="str">
            <v>81,21(th 2014)</v>
          </cell>
          <cell r="K68" t="str">
            <v>PM</v>
          </cell>
          <cell r="L68" t="str">
            <v>PM</v>
          </cell>
          <cell r="M68" t="str">
            <v>PM</v>
          </cell>
          <cell r="N68" t="str">
            <v>PM</v>
          </cell>
          <cell r="O68" t="str">
            <v>PM</v>
          </cell>
          <cell r="P68" t="str">
            <v>PM</v>
          </cell>
          <cell r="Q68" t="str">
            <v>PM</v>
          </cell>
          <cell r="R68" t="str">
            <v>PM</v>
          </cell>
          <cell r="S68" t="str">
            <v>-</v>
          </cell>
          <cell r="T68" t="str">
            <v>Data Tidak Tersedia</v>
          </cell>
          <cell r="U68" t="str">
            <v>-</v>
          </cell>
          <cell r="V68" t="str">
            <v>Data Tidak Tersedia</v>
          </cell>
          <cell r="W68" t="str">
            <v>-</v>
          </cell>
          <cell r="X68" t="str">
            <v>Data Tidak Tersedia</v>
          </cell>
          <cell r="Y68" t="str">
            <v>Indikator Kondisi</v>
          </cell>
          <cell r="Z68">
            <v>0</v>
          </cell>
          <cell r="AA68" t="str">
            <v>BPS</v>
          </cell>
        </row>
        <row r="69">
          <cell r="C69" t="str">
            <v>16.3.1.(a)</v>
          </cell>
          <cell r="D69" t="str">
            <v>Proporsi korban kekerasan dalam 12 bulan terakhir yang melaporkan kepada polisi.</v>
          </cell>
          <cell r="F69" t="str">
            <v>Indikator Proxy</v>
          </cell>
          <cell r="G69" t="str">
            <v>(tidak ada dalam lampiran Perpres 59/2017)</v>
          </cell>
          <cell r="H69" t="str">
            <v>Meningkat</v>
          </cell>
          <cell r="I69" t="str">
            <v>%</v>
          </cell>
          <cell r="J69">
            <v>3.86</v>
          </cell>
          <cell r="K69" t="str">
            <v>PM</v>
          </cell>
          <cell r="L69" t="str">
            <v>PM</v>
          </cell>
          <cell r="M69" t="str">
            <v>PM</v>
          </cell>
          <cell r="N69" t="str">
            <v>PM</v>
          </cell>
          <cell r="O69" t="str">
            <v>PM</v>
          </cell>
          <cell r="P69" t="str">
            <v>PM</v>
          </cell>
          <cell r="Q69" t="str">
            <v>PM</v>
          </cell>
          <cell r="R69" t="str">
            <v>PM</v>
          </cell>
          <cell r="S69" t="str">
            <v>-</v>
          </cell>
          <cell r="T69">
            <v>15.84</v>
          </cell>
          <cell r="U69" t="str">
            <v>-</v>
          </cell>
          <cell r="V69">
            <v>16.52</v>
          </cell>
          <cell r="W69" t="str">
            <v>-</v>
          </cell>
          <cell r="X69">
            <v>3.86</v>
          </cell>
          <cell r="Y69" t="str">
            <v>Indikator Kondisi</v>
          </cell>
          <cell r="Z69">
            <v>0</v>
          </cell>
          <cell r="AA69" t="str">
            <v>BPS (Susenas Maret 2016, 2017, 2018)</v>
          </cell>
        </row>
        <row r="71">
          <cell r="C71" t="str">
            <v>16.7.1(a)</v>
          </cell>
          <cell r="D71" t="str">
            <v>Persentase keterwakilan perempuan di Dewan Perwakilan Rakyat (DPR) dan Dewan Perwakilan Rakyat Daerah (DPRD).</v>
          </cell>
          <cell r="F71" t="str">
            <v>Indikator Proxy</v>
          </cell>
          <cell r="I71" t="str">
            <v>%</v>
          </cell>
          <cell r="J71">
            <v>24.24</v>
          </cell>
          <cell r="N71" t="str">
            <v>PM</v>
          </cell>
          <cell r="O71" t="str">
            <v>PM</v>
          </cell>
          <cell r="P71" t="str">
            <v>PM</v>
          </cell>
          <cell r="Q71" t="str">
            <v>PM</v>
          </cell>
          <cell r="R71" t="str">
            <v>PM</v>
          </cell>
          <cell r="AA71" t="str">
            <v>BPS(Statistik Gender Prov. Jateng 2017)</v>
          </cell>
        </row>
        <row r="72">
          <cell r="C72" t="str">
            <v>16.7.2.(a)</v>
          </cell>
          <cell r="D72" t="str">
            <v>Indeks Lembaga Demokrasi</v>
          </cell>
          <cell r="E72" t="str">
            <v>Indeks Lembaga Demokrasi.</v>
          </cell>
          <cell r="F72" t="str">
            <v>Indikator Sesuai</v>
          </cell>
          <cell r="G72" t="str">
            <v>Meningkatnya Indeks Lembaga Demokrasi menjadi 71 pada tahun 2019 (2015: 66,87).</v>
          </cell>
          <cell r="H72" t="str">
            <v>Meningkat menjadi 71</v>
          </cell>
          <cell r="I72" t="str">
            <v>Indeks</v>
          </cell>
          <cell r="J72" t="str">
            <v>78,82(th 2017)</v>
          </cell>
          <cell r="K72" t="str">
            <v>PM</v>
          </cell>
          <cell r="L72" t="str">
            <v>PM</v>
          </cell>
          <cell r="M72" t="str">
            <v>PM</v>
          </cell>
          <cell r="N72" t="str">
            <v>PM</v>
          </cell>
          <cell r="O72" t="str">
            <v>PM</v>
          </cell>
          <cell r="P72" t="str">
            <v>PM</v>
          </cell>
          <cell r="Q72" t="str">
            <v>PM</v>
          </cell>
          <cell r="R72" t="str">
            <v>PM</v>
          </cell>
          <cell r="S72" t="str">
            <v>-</v>
          </cell>
          <cell r="T72">
            <v>66.69</v>
          </cell>
          <cell r="U72" t="str">
            <v>-</v>
          </cell>
          <cell r="V72">
            <v>78.819999999999993</v>
          </cell>
          <cell r="W72" t="str">
            <v>-</v>
          </cell>
          <cell r="X72" t="str">
            <v>Data Belum Tersedia</v>
          </cell>
          <cell r="Y72" t="str">
            <v>Indikator Kondisi</v>
          </cell>
          <cell r="Z72">
            <v>0</v>
          </cell>
          <cell r="AA72" t="str">
            <v xml:space="preserve">BPS (IDI 2016, 2017) </v>
          </cell>
        </row>
        <row r="73">
          <cell r="C73" t="str">
            <v>16.7.2.(b)</v>
          </cell>
          <cell r="D73" t="str">
            <v>Indeks Kebebasan Sipil.</v>
          </cell>
          <cell r="E73" t="str">
            <v>Indeks Kebebasan Sipil.</v>
          </cell>
          <cell r="F73" t="str">
            <v>Indikator Sesuai</v>
          </cell>
          <cell r="G73" t="str">
            <v>Meningkatnya Indeks Kebebasan Sipil menjadi 87 pada tahun 2019 (2015: 80,30).</v>
          </cell>
          <cell r="H73" t="str">
            <v>Meningkat menjadi 87</v>
          </cell>
          <cell r="I73" t="str">
            <v>Indeks</v>
          </cell>
          <cell r="J73" t="str">
            <v>69,07(th 2017)</v>
          </cell>
          <cell r="K73" t="str">
            <v>PM</v>
          </cell>
          <cell r="L73" t="str">
            <v>PM</v>
          </cell>
          <cell r="M73" t="str">
            <v>PM</v>
          </cell>
          <cell r="N73" t="str">
            <v>PM</v>
          </cell>
          <cell r="O73" t="str">
            <v>PM</v>
          </cell>
          <cell r="P73" t="str">
            <v>PM</v>
          </cell>
          <cell r="Q73" t="str">
            <v>PM</v>
          </cell>
          <cell r="R73" t="str">
            <v>PM</v>
          </cell>
          <cell r="S73" t="str">
            <v>-</v>
          </cell>
          <cell r="T73">
            <v>66.06</v>
          </cell>
          <cell r="U73" t="str">
            <v>-</v>
          </cell>
          <cell r="V73">
            <v>69.069999999999993</v>
          </cell>
          <cell r="W73" t="str">
            <v>-</v>
          </cell>
          <cell r="X73" t="str">
            <v>Data Belum Tersedia</v>
          </cell>
          <cell r="Y73" t="str">
            <v>Indikator Kondisi</v>
          </cell>
          <cell r="Z73">
            <v>0</v>
          </cell>
          <cell r="AA73" t="str">
            <v xml:space="preserve">BPS (IDI 2016, 2017) </v>
          </cell>
        </row>
        <row r="74">
          <cell r="C74" t="str">
            <v>16.7.2.(c)</v>
          </cell>
          <cell r="D74" t="str">
            <v>Indeks Hak-hak Politik.</v>
          </cell>
          <cell r="E74" t="str">
            <v>Indeks Hak-hak Politik.</v>
          </cell>
          <cell r="F74" t="str">
            <v>Indikator Sesuai</v>
          </cell>
          <cell r="G74" t="str">
            <v>Meningkatnya Indeks Hak-hak Politik menjadi 68 pada tahun 2019 (2015: 70,63).</v>
          </cell>
          <cell r="H74" t="str">
            <v>Meningkat menjadi 68</v>
          </cell>
          <cell r="I74" t="str">
            <v>Indeks</v>
          </cell>
          <cell r="J74" t="str">
            <v>67,24(th 2017)</v>
          </cell>
          <cell r="K74" t="str">
            <v>PM</v>
          </cell>
          <cell r="L74" t="str">
            <v>PM</v>
          </cell>
          <cell r="M74" t="str">
            <v>PM</v>
          </cell>
          <cell r="N74" t="str">
            <v>PM</v>
          </cell>
          <cell r="O74" t="str">
            <v>PM</v>
          </cell>
          <cell r="P74" t="str">
            <v>PM</v>
          </cell>
          <cell r="Q74" t="str">
            <v>PM</v>
          </cell>
          <cell r="R74" t="str">
            <v>PM</v>
          </cell>
          <cell r="S74" t="str">
            <v>-</v>
          </cell>
          <cell r="T74">
            <v>67.239999999999995</v>
          </cell>
          <cell r="U74" t="str">
            <v>-</v>
          </cell>
          <cell r="V74">
            <v>67.239999999999995</v>
          </cell>
          <cell r="W74" t="str">
            <v>-</v>
          </cell>
          <cell r="X74" t="str">
            <v>Data Belum Tersedia</v>
          </cell>
          <cell r="Y74" t="str">
            <v>Indikator Kondisi</v>
          </cell>
          <cell r="Z74">
            <v>0</v>
          </cell>
          <cell r="AA74" t="str">
            <v xml:space="preserve">BPS (IDI 2016, 2017) </v>
          </cell>
        </row>
        <row r="76">
          <cell r="C76" t="str">
            <v>16.9.1.(a)</v>
          </cell>
          <cell r="D76" t="str">
            <v>Persentase kepemilikan akte lahir untuk penduduk 40% berpendapatan bawah</v>
          </cell>
          <cell r="E76" t="str">
            <v>Persentase kepemilikan akte lahir untuk penduduk 40% berpendapatan bawah</v>
          </cell>
          <cell r="F76" t="str">
            <v>Indikator Sesuai</v>
          </cell>
          <cell r="G76" t="str">
            <v>Meningkatnya cakupan pelayanan dasar kepemilikan akte lahir untuk penduduk 40% berpendapatan terbawah menjadi 77,4% pada tahun 2019.</v>
          </cell>
          <cell r="H76" t="str">
            <v>Meningkat menjadi 77,4%</v>
          </cell>
          <cell r="I76" t="str">
            <v>%</v>
          </cell>
          <cell r="J76">
            <v>92.08</v>
          </cell>
          <cell r="K76" t="str">
            <v>PM</v>
          </cell>
          <cell r="L76" t="str">
            <v>PM</v>
          </cell>
          <cell r="M76" t="str">
            <v>PM</v>
          </cell>
          <cell r="N76" t="str">
            <v>PM</v>
          </cell>
          <cell r="O76" t="str">
            <v>PM</v>
          </cell>
          <cell r="P76" t="str">
            <v>PM</v>
          </cell>
          <cell r="Q76" t="str">
            <v>PM</v>
          </cell>
          <cell r="R76" t="str">
            <v>PM</v>
          </cell>
          <cell r="S76" t="str">
            <v>-</v>
          </cell>
          <cell r="T76">
            <v>89.88</v>
          </cell>
          <cell r="U76" t="str">
            <v>-</v>
          </cell>
          <cell r="V76">
            <v>92.64</v>
          </cell>
          <cell r="W76" t="str">
            <v>-</v>
          </cell>
          <cell r="X76">
            <v>92.08</v>
          </cell>
          <cell r="Y76" t="str">
            <v>Indikator Kondisi</v>
          </cell>
          <cell r="Z76">
            <v>0</v>
          </cell>
          <cell r="AA76" t="str">
            <v>BPS (Susenas Maret 2016, 2017, 2018)</v>
          </cell>
        </row>
      </sheetData>
      <sheetData sheetId="3" refreshError="1">
        <row r="6">
          <cell r="C6" t="str">
            <v>1.3.1.(c)</v>
          </cell>
          <cell r="D6" t="str">
            <v>Persentase penyandang disabilitas yang miskin dan rentan yang terpenuhi hak dasarnya dan inklusivitas.</v>
          </cell>
          <cell r="F6" t="str">
            <v>Indikator Proxy</v>
          </cell>
          <cell r="G6" t="str">
            <v>Meningkatnya persentase penyandang difabilitas miskin dan rentan yang menerima bantuan pemenuhan kebutuhan dasar pada tahun 2019 menjadi 17,12% (2015: 14,84%).</v>
          </cell>
          <cell r="H6" t="str">
            <v>Meningkat menjadi 17,12%</v>
          </cell>
          <cell r="S6">
            <v>785</v>
          </cell>
          <cell r="T6">
            <v>785</v>
          </cell>
          <cell r="U6">
            <v>785</v>
          </cell>
          <cell r="V6">
            <v>785</v>
          </cell>
          <cell r="W6">
            <v>785</v>
          </cell>
          <cell r="X6">
            <v>785</v>
          </cell>
        </row>
        <row r="7">
          <cell r="F7" t="str">
            <v>Indikator Proxy</v>
          </cell>
          <cell r="G7" t="str">
            <v>Meningkatnya persentase penyandang difabilitas miskin dan rentan yang menerima bantuan pemenuhan kebutuhan dasar pada tahun 2019 menjadi 17,12% (2015: 14,84%).</v>
          </cell>
          <cell r="H7" t="str">
            <v>Meningkat menjadi 17,12%</v>
          </cell>
          <cell r="I7" t="str">
            <v>orang</v>
          </cell>
          <cell r="J7">
            <v>3307</v>
          </cell>
          <cell r="K7">
            <v>3307</v>
          </cell>
          <cell r="L7">
            <v>3307</v>
          </cell>
          <cell r="M7">
            <v>3307</v>
          </cell>
          <cell r="N7">
            <v>4102</v>
          </cell>
          <cell r="O7">
            <v>4102</v>
          </cell>
          <cell r="P7">
            <v>4102</v>
          </cell>
          <cell r="Q7">
            <v>4102</v>
          </cell>
          <cell r="R7">
            <v>4102</v>
          </cell>
          <cell r="S7">
            <v>3307</v>
          </cell>
          <cell r="T7">
            <v>3307</v>
          </cell>
          <cell r="U7">
            <v>3307</v>
          </cell>
          <cell r="V7">
            <v>3307</v>
          </cell>
          <cell r="W7">
            <v>3307</v>
          </cell>
          <cell r="X7">
            <v>3307</v>
          </cell>
          <cell r="Y7" t="str">
            <v>Indikator Kondisi</v>
          </cell>
          <cell r="Z7">
            <v>0</v>
          </cell>
          <cell r="AA7" t="str">
            <v>DINAS SOSIAL</v>
          </cell>
        </row>
        <row r="8">
          <cell r="C8" t="str">
            <v>1.3.1.(d)</v>
          </cell>
          <cell r="D8" t="str">
            <v>Jumlah rumah tangga yang mendapatkan bantuan tunai bersyarat/Program Keluarga Harapan.</v>
          </cell>
          <cell r="E8" t="str">
            <v>Jumlah rumah tangga yang mendapatkan bantuan tunai bersyarat/Program Keluarga Harapan.</v>
          </cell>
          <cell r="F8" t="str">
            <v>Indikator Sesuai</v>
          </cell>
          <cell r="G8" t="str">
            <v>Menurunnya jumlah keluarga sangat miskin yang mendapatkan bantuan tunai bersyarat menjadi 2,8 juta pada tahun 2019 (2015: 3 juta).</v>
          </cell>
          <cell r="H8" t="str">
            <v>Menurun menjadi 2,8 juta</v>
          </cell>
          <cell r="J8">
            <v>1537360</v>
          </cell>
          <cell r="K8">
            <v>962351</v>
          </cell>
          <cell r="L8">
            <v>953573</v>
          </cell>
          <cell r="M8">
            <v>1537360</v>
          </cell>
          <cell r="N8">
            <v>1449070</v>
          </cell>
          <cell r="O8">
            <v>1449070</v>
          </cell>
          <cell r="P8">
            <v>1449070</v>
          </cell>
          <cell r="Q8">
            <v>1449070</v>
          </cell>
          <cell r="R8">
            <v>1449070</v>
          </cell>
          <cell r="S8">
            <v>962351</v>
          </cell>
          <cell r="T8">
            <v>962351</v>
          </cell>
          <cell r="U8">
            <v>953573</v>
          </cell>
          <cell r="V8">
            <v>953573</v>
          </cell>
          <cell r="W8">
            <v>1537360</v>
          </cell>
          <cell r="X8">
            <v>1537360</v>
          </cell>
        </row>
        <row r="9">
          <cell r="C9" t="str">
            <v>1.5.1.(c)</v>
          </cell>
          <cell r="D9" t="str">
            <v>Pendampingan psikososial korban bencana sosial.</v>
          </cell>
          <cell r="E9" t="str">
            <v>Pendampingan psikososial korban bencana sosial.</v>
          </cell>
          <cell r="F9" t="str">
            <v>Indikator Proxy</v>
          </cell>
          <cell r="G9" t="str">
            <v>Terlaksananya pendampingan psikososial korban bencana sosial hingga tahun 2019 menjadi 81,5 ribu (2015: 21,5 ribu).</v>
          </cell>
          <cell r="H9" t="str">
            <v>Meningkat menjadi 81,5 ribu</v>
          </cell>
          <cell r="I9" t="str">
            <v>%</v>
          </cell>
          <cell r="Y9">
            <v>1</v>
          </cell>
          <cell r="Z9">
            <v>1</v>
          </cell>
          <cell r="AA9" t="str">
            <v>DINSOS &amp;SET BPBD</v>
          </cell>
        </row>
      </sheetData>
      <sheetData sheetId="4" refreshError="1">
        <row r="6">
          <cell r="C6" t="str">
            <v>1.3.1.(a)</v>
          </cell>
          <cell r="D6" t="str">
            <v>Proporsi peserta jaminan kesehatan melalui SJSN Bidang Kesehatan.</v>
          </cell>
          <cell r="E6" t="str">
            <v>Proporsi penduduk pemanfaat :  - Jamkesmas- Jamkesda</v>
          </cell>
          <cell r="F6" t="str">
            <v>Indikator Proxy</v>
          </cell>
          <cell r="G6" t="str">
            <v>Meningkatnya persentase penduduk yang menjadi peserta jaminan kesehatan melalui SJSN Bidang Kesehatan menjadi minimal 95% pada tahun 2019</v>
          </cell>
          <cell r="H6" t="str">
            <v>Meningkat menjadi 95%</v>
          </cell>
          <cell r="I6" t="str">
            <v>%</v>
          </cell>
          <cell r="J6" t="str">
            <v>81.14</v>
          </cell>
          <cell r="K6" t="str">
            <v>65.69</v>
          </cell>
          <cell r="L6" t="str">
            <v>71.36</v>
          </cell>
          <cell r="M6" t="str">
            <v>81.14</v>
          </cell>
          <cell r="N6" t="str">
            <v>87</v>
          </cell>
          <cell r="O6" t="str">
            <v>100</v>
          </cell>
          <cell r="P6" t="str">
            <v>100</v>
          </cell>
          <cell r="Q6" t="str">
            <v>100</v>
          </cell>
          <cell r="R6" t="str">
            <v>100</v>
          </cell>
          <cell r="S6" t="str">
            <v>-</v>
          </cell>
          <cell r="T6" t="str">
            <v>- 89,81- 10,19</v>
          </cell>
          <cell r="U6" t="str">
            <v>-</v>
          </cell>
          <cell r="V6" t="str">
            <v>- 97,76- 5,88</v>
          </cell>
          <cell r="W6" t="str">
            <v>-</v>
          </cell>
          <cell r="X6" t="str">
            <v>81.14</v>
          </cell>
        </row>
        <row r="7">
          <cell r="C7" t="str">
            <v>1.4.1.(a)</v>
          </cell>
          <cell r="D7" t="str">
            <v>Persentase perempuan pernah kawin umur 15-49 tahun yang proses melahirkan terakhirnya di fasilitas kesehatan.</v>
          </cell>
          <cell r="F7" t="str">
            <v>Indikator Proxy</v>
          </cell>
          <cell r="G7" t="str">
            <v>Meningkatnya cakupan persalinan di fasilitas pelayanan kesehatan untuk 40% penduduk berpendapatan terbawah pada tahun 2019 menjadi 70%</v>
          </cell>
          <cell r="H7" t="str">
            <v>Meningkat menjadi 70%</v>
          </cell>
          <cell r="I7" t="str">
            <v>%</v>
          </cell>
          <cell r="K7">
            <v>98.5</v>
          </cell>
          <cell r="L7">
            <v>79</v>
          </cell>
          <cell r="M7">
            <v>82</v>
          </cell>
          <cell r="N7" t="str">
            <v>PM</v>
          </cell>
          <cell r="O7" t="str">
            <v>PM</v>
          </cell>
          <cell r="P7" t="str">
            <v>PM</v>
          </cell>
          <cell r="Q7" t="str">
            <v>PM</v>
          </cell>
          <cell r="R7" t="str">
            <v>PM</v>
          </cell>
          <cell r="S7" t="str">
            <v>-</v>
          </cell>
          <cell r="T7">
            <v>98</v>
          </cell>
          <cell r="U7" t="str">
            <v>-</v>
          </cell>
          <cell r="V7">
            <v>97.6</v>
          </cell>
          <cell r="W7" t="str">
            <v>-</v>
          </cell>
          <cell r="X7">
            <v>97.71</v>
          </cell>
        </row>
        <row r="8">
          <cell r="C8" t="str">
            <v>1.4.1.(b)</v>
          </cell>
          <cell r="D8" t="str">
            <v>Persentase anak umur 12-23 bulan yang menerima imunisasi dasar lengkap.</v>
          </cell>
          <cell r="F8" t="str">
            <v>Indikator Proxy</v>
          </cell>
          <cell r="G8" t="str">
            <v>Meningkatnya cakupan imunisasi dasar lengkap pada anak usia 12-23 bulan untuk 40% penduduk berpendapatan terbawah pada tahun 2019 menjadi 63%.</v>
          </cell>
          <cell r="H8" t="str">
            <v>Meningkat menjadi 63%.</v>
          </cell>
          <cell r="I8" t="str">
            <v>%</v>
          </cell>
          <cell r="S8">
            <v>49.86</v>
          </cell>
          <cell r="T8">
            <v>99.93</v>
          </cell>
          <cell r="U8">
            <v>49.97</v>
          </cell>
          <cell r="V8">
            <v>99.97</v>
          </cell>
          <cell r="W8">
            <v>49.96</v>
          </cell>
          <cell r="X8">
            <v>99.94</v>
          </cell>
        </row>
        <row r="9">
          <cell r="C9" t="str">
            <v>2.2.1*</v>
          </cell>
          <cell r="D9" t="str">
            <v>Prevalensi stunting (pendek dan sangat pendek) pada anak di bawah lima tahun/balita.</v>
          </cell>
          <cell r="F9" t="str">
            <v>Indikator Sesuai</v>
          </cell>
          <cell r="G9" t="str">
            <v>(tidak ada dalam lampiran Perpres 59/2017)</v>
          </cell>
          <cell r="H9" t="str">
            <v>Menurun</v>
          </cell>
          <cell r="I9" t="str">
            <v>%</v>
          </cell>
          <cell r="J9" t="str">
            <v>31.22</v>
          </cell>
          <cell r="K9">
            <v>31</v>
          </cell>
          <cell r="L9">
            <v>30</v>
          </cell>
          <cell r="M9">
            <v>28</v>
          </cell>
          <cell r="N9">
            <v>27</v>
          </cell>
          <cell r="O9">
            <v>26</v>
          </cell>
          <cell r="P9">
            <v>24</v>
          </cell>
          <cell r="Q9">
            <v>23</v>
          </cell>
          <cell r="R9">
            <v>22</v>
          </cell>
          <cell r="S9" t="str">
            <v>-</v>
          </cell>
          <cell r="T9">
            <v>43731</v>
          </cell>
          <cell r="U9" t="str">
            <v>-</v>
          </cell>
          <cell r="V9">
            <v>28.5</v>
          </cell>
          <cell r="W9" t="str">
            <v>-</v>
          </cell>
          <cell r="X9" t="str">
            <v>31.22</v>
          </cell>
        </row>
        <row r="10">
          <cell r="C10" t="str">
            <v>2.2.1.(a)</v>
          </cell>
          <cell r="D10" t="str">
            <v>Prevalensi stunting (pendek dan sangat pendek) pada anak di bawah dua tahun/baduta.</v>
          </cell>
          <cell r="E10" t="str">
            <v>Prevalensi Stunting pada anak Baduta</v>
          </cell>
          <cell r="F10" t="str">
            <v>Indikator Sesuai</v>
          </cell>
          <cell r="G10" t="str">
            <v>Menurunnya prevalensi stunting (pendek dan sangat pendek) pada anak di bawah dua tahun/baduta pada tahun 2019 menjadi 28% (2013: 32,9%).</v>
          </cell>
          <cell r="H10" t="str">
            <v>Menurun menjadi 28%</v>
          </cell>
          <cell r="I10" t="str">
            <v>%</v>
          </cell>
          <cell r="J10" t="str">
            <v>33.24</v>
          </cell>
          <cell r="K10">
            <v>43603</v>
          </cell>
          <cell r="L10">
            <v>18</v>
          </cell>
          <cell r="M10">
            <v>43602</v>
          </cell>
          <cell r="N10">
            <v>17</v>
          </cell>
          <cell r="O10" t="str">
            <v>16,7</v>
          </cell>
          <cell r="P10" t="str">
            <v>16,4</v>
          </cell>
          <cell r="Q10" t="str">
            <v>16,2</v>
          </cell>
          <cell r="R10">
            <v>16</v>
          </cell>
          <cell r="S10" t="str">
            <v>-</v>
          </cell>
          <cell r="T10">
            <v>43483</v>
          </cell>
          <cell r="U10" t="str">
            <v>-</v>
          </cell>
          <cell r="V10">
            <v>43573</v>
          </cell>
          <cell r="W10" t="str">
            <v>-</v>
          </cell>
          <cell r="X10" t="str">
            <v>33.24</v>
          </cell>
        </row>
        <row r="11">
          <cell r="C11" t="str">
            <v>2.2.2.(a)</v>
          </cell>
          <cell r="D11" t="str">
            <v>Prevalensi anemia pada ibu hamil.</v>
          </cell>
          <cell r="E11" t="str">
            <v>Prevalensi Anemia pada Ibu Hamil</v>
          </cell>
          <cell r="F11" t="str">
            <v>Indikator Sesuai</v>
          </cell>
          <cell r="G11" t="str">
            <v>Menurunnya prevalensi anemia pada ibu hamil pada tahun 2019 menjadi 28% (2013: 37,1%).</v>
          </cell>
          <cell r="H11" t="str">
            <v>Menurun menjadi 28%</v>
          </cell>
          <cell r="I11" t="str">
            <v>%</v>
          </cell>
          <cell r="J11" t="str">
            <v>27.61</v>
          </cell>
          <cell r="K11">
            <v>30</v>
          </cell>
          <cell r="L11">
            <v>27</v>
          </cell>
          <cell r="M11">
            <v>26</v>
          </cell>
          <cell r="N11" t="str">
            <v>24,5</v>
          </cell>
          <cell r="O11">
            <v>24</v>
          </cell>
          <cell r="P11" t="str">
            <v>23,5</v>
          </cell>
          <cell r="Q11">
            <v>23</v>
          </cell>
          <cell r="R11">
            <v>22</v>
          </cell>
          <cell r="S11" t="str">
            <v>-</v>
          </cell>
          <cell r="T11" t="str">
            <v>NA</v>
          </cell>
          <cell r="U11" t="str">
            <v>-</v>
          </cell>
          <cell r="V11" t="str">
            <v>12.62</v>
          </cell>
          <cell r="W11" t="str">
            <v>-</v>
          </cell>
          <cell r="X11" t="str">
            <v>27.61</v>
          </cell>
        </row>
        <row r="12">
          <cell r="C12" t="str">
            <v>2.2.2.(b)</v>
          </cell>
          <cell r="D12" t="str">
            <v>Persentase bayi usia kurang dari 6 bulan yang mendapatkan ASI eksklusif.</v>
          </cell>
          <cell r="E12" t="str">
            <v>Persentase Bayi Usia 0-6 Bulan Yang Mendapatkan ASI Eksklusif</v>
          </cell>
          <cell r="F12" t="str">
            <v>Indikator Proxy</v>
          </cell>
          <cell r="G12" t="str">
            <v>Persentase bayi usia kurang dari 6 bulan yang mendapat ASI eksklusif menjadi 50% pada tahun (2013: 38%).</v>
          </cell>
          <cell r="H12" t="str">
            <v>Meningkat menjadi 50%</v>
          </cell>
          <cell r="I12" t="str">
            <v>%</v>
          </cell>
          <cell r="J12" t="str">
            <v>64.19</v>
          </cell>
          <cell r="K12">
            <v>42</v>
          </cell>
          <cell r="L12">
            <v>44</v>
          </cell>
          <cell r="M12">
            <v>47</v>
          </cell>
          <cell r="N12">
            <v>50</v>
          </cell>
          <cell r="O12">
            <v>52</v>
          </cell>
          <cell r="P12">
            <v>54</v>
          </cell>
          <cell r="Q12">
            <v>57</v>
          </cell>
          <cell r="R12">
            <v>60</v>
          </cell>
          <cell r="S12" t="str">
            <v>-</v>
          </cell>
          <cell r="T12" t="str">
            <v>54.22</v>
          </cell>
          <cell r="U12" t="str">
            <v>-</v>
          </cell>
          <cell r="V12" t="str">
            <v>54.4</v>
          </cell>
          <cell r="W12" t="str">
            <v>-</v>
          </cell>
          <cell r="X12" t="str">
            <v>64.19</v>
          </cell>
        </row>
        <row r="13">
          <cell r="C13" t="str">
            <v>3.1.1*</v>
          </cell>
          <cell r="D13" t="str">
            <v>Angka Kematian Ibu (AKI).</v>
          </cell>
          <cell r="E13" t="str">
            <v>Angka Kematian Ibu (AKI).</v>
          </cell>
          <cell r="F13" t="str">
            <v>Indikator Sesuai</v>
          </cell>
          <cell r="G13" t="str">
            <v>Menurunnya angka kematian ibu per 100 ribu kelahiran hidup pada tahun 2019 menjadi 306 (2010: 346).</v>
          </cell>
          <cell r="H13" t="str">
            <v xml:space="preserve">Menurun menjadi 306 </v>
          </cell>
          <cell r="K13">
            <v>117</v>
          </cell>
          <cell r="L13">
            <v>117</v>
          </cell>
          <cell r="M13">
            <v>116</v>
          </cell>
          <cell r="S13" t="str">
            <v>-</v>
          </cell>
          <cell r="T13">
            <v>109.65</v>
          </cell>
          <cell r="U13" t="str">
            <v>-</v>
          </cell>
          <cell r="V13">
            <v>88.58</v>
          </cell>
          <cell r="W13" t="str">
            <v>-</v>
          </cell>
          <cell r="X13" t="str">
            <v>78.60</v>
          </cell>
        </row>
        <row r="14">
          <cell r="C14" t="str">
            <v>3.1.2*</v>
          </cell>
          <cell r="D14" t="str">
            <v>Proporsi perempuan pernah kawin umur 15-49 tahun yang proses melahirkan terakhirnya ditolong oleh tenaga kesehatan terlatih.</v>
          </cell>
          <cell r="E14" t="str">
            <v>Cakupan pertolongan persalinan tenaga kesehatan terlatih</v>
          </cell>
          <cell r="F14" t="str">
            <v>Indikator Proxy</v>
          </cell>
          <cell r="G14" t="str">
            <v>Meningkatnya persentase persalinan oleh tenaga kesehatan terampil pada tahun 2019 menjadi 95 % (2015: 91,51%).</v>
          </cell>
          <cell r="H14" t="str">
            <v xml:space="preserve">Meningkat menjadi 95% </v>
          </cell>
          <cell r="I14" t="str">
            <v>%</v>
          </cell>
          <cell r="J14" t="str">
            <v>99.30</v>
          </cell>
          <cell r="K14">
            <v>98</v>
          </cell>
          <cell r="L14" t="str">
            <v>98.5</v>
          </cell>
          <cell r="M14" t="str">
            <v>98.5</v>
          </cell>
          <cell r="N14">
            <v>100</v>
          </cell>
          <cell r="O14">
            <v>100</v>
          </cell>
          <cell r="P14">
            <v>100</v>
          </cell>
          <cell r="Q14">
            <v>100</v>
          </cell>
          <cell r="R14">
            <v>100</v>
          </cell>
          <cell r="S14" t="str">
            <v>-</v>
          </cell>
          <cell r="T14">
            <v>98</v>
          </cell>
          <cell r="U14" t="str">
            <v>-</v>
          </cell>
          <cell r="V14">
            <v>99</v>
          </cell>
          <cell r="W14" t="str">
            <v>-</v>
          </cell>
          <cell r="X14" t="str">
            <v>99.30</v>
          </cell>
        </row>
        <row r="15">
          <cell r="C15" t="str">
            <v>3.1.2.(a)</v>
          </cell>
          <cell r="D15" t="str">
            <v>Persentase perempuan pernah kawin umur 15-49 tahun yang proses melahirkan terakhirnya di fasilitas kesehatan.</v>
          </cell>
          <cell r="E15" t="str">
            <v>Cakupan persalinan di fasyankes</v>
          </cell>
          <cell r="F15" t="str">
            <v>Indikator Proxy</v>
          </cell>
          <cell r="G15" t="str">
            <v>Meningkatnya persentase persalinan di fasilitas pelayanan kesehatan pada tahun 2019 menjadi 85 % (2015: 75%).</v>
          </cell>
          <cell r="H15" t="str">
            <v>Meningkat menjadi 85 %</v>
          </cell>
          <cell r="I15" t="str">
            <v>%</v>
          </cell>
          <cell r="J15" t="str">
            <v>97.71</v>
          </cell>
          <cell r="K15" t="str">
            <v>-</v>
          </cell>
          <cell r="L15">
            <v>81</v>
          </cell>
          <cell r="M15" t="str">
            <v>-</v>
          </cell>
          <cell r="N15" t="str">
            <v>98,20</v>
          </cell>
          <cell r="O15" t="str">
            <v>98,80</v>
          </cell>
          <cell r="P15">
            <v>99</v>
          </cell>
          <cell r="Q15" t="str">
            <v>99,50</v>
          </cell>
          <cell r="R15">
            <v>100</v>
          </cell>
          <cell r="S15" t="str">
            <v>-</v>
          </cell>
          <cell r="T15">
            <v>98</v>
          </cell>
          <cell r="U15" t="str">
            <v>-</v>
          </cell>
          <cell r="V15">
            <v>97.6</v>
          </cell>
          <cell r="W15" t="str">
            <v>-</v>
          </cell>
          <cell r="X15" t="str">
            <v>97.71</v>
          </cell>
        </row>
        <row r="16">
          <cell r="C16" t="str">
            <v>3.2.1*</v>
          </cell>
          <cell r="D16" t="str">
            <v>Angka Kematian Balita (AKBa) per 1000 kelahiran hidup.</v>
          </cell>
          <cell r="E16" t="str">
            <v>Angka Kematian Balita (AKABa)</v>
          </cell>
          <cell r="F16" t="str">
            <v>Indikator Sesuai</v>
          </cell>
          <cell r="G16" t="str">
            <v>(tidak ada dalam lampiran Perpres 59/2017)</v>
          </cell>
          <cell r="H16" t="str">
            <v>Menurun</v>
          </cell>
          <cell r="I16" t="str">
            <v>1.000/KH</v>
          </cell>
          <cell r="J16">
            <v>9.48</v>
          </cell>
          <cell r="K16" t="str">
            <v>11.80</v>
          </cell>
          <cell r="L16" t="str">
            <v>11.75</v>
          </cell>
          <cell r="M16">
            <v>11</v>
          </cell>
          <cell r="N16" t="str">
            <v>10,47</v>
          </cell>
          <cell r="O16">
            <v>10.45</v>
          </cell>
          <cell r="P16">
            <v>10.45</v>
          </cell>
          <cell r="Q16">
            <v>10.45</v>
          </cell>
          <cell r="R16">
            <v>10.43</v>
          </cell>
          <cell r="S16" t="str">
            <v>-</v>
          </cell>
          <cell r="T16">
            <v>11.8</v>
          </cell>
          <cell r="U16" t="str">
            <v>-</v>
          </cell>
          <cell r="V16" t="str">
            <v>10.47</v>
          </cell>
          <cell r="W16" t="str">
            <v>-</v>
          </cell>
          <cell r="X16">
            <v>9.48</v>
          </cell>
        </row>
        <row r="17">
          <cell r="C17" t="str">
            <v>3.2.2*</v>
          </cell>
          <cell r="D17" t="str">
            <v>Angka Kematian Neonatal (AKN) per 1000 kelahiran hidup.</v>
          </cell>
          <cell r="E17" t="str">
            <v>Cakupan neonatal komplikasi yang ditangani</v>
          </cell>
          <cell r="F17" t="str">
            <v>Indikator Proxy</v>
          </cell>
          <cell r="G17" t="str">
            <v>(tidak ada dalam lampiran Perpres 59/2017)</v>
          </cell>
          <cell r="H17" t="str">
            <v>Menurun</v>
          </cell>
          <cell r="I17" t="str">
            <v>%</v>
          </cell>
          <cell r="J17" t="str">
            <v>-</v>
          </cell>
          <cell r="K17">
            <v>0</v>
          </cell>
          <cell r="L17">
            <v>0</v>
          </cell>
          <cell r="M17">
            <v>0</v>
          </cell>
          <cell r="N17" t="str">
            <v>-</v>
          </cell>
          <cell r="O17" t="str">
            <v>-</v>
          </cell>
          <cell r="P17" t="str">
            <v>-</v>
          </cell>
          <cell r="Q17" t="str">
            <v>-</v>
          </cell>
          <cell r="R17" t="str">
            <v>-</v>
          </cell>
          <cell r="S17" t="str">
            <v>-</v>
          </cell>
          <cell r="T17" t="str">
            <v>86.27</v>
          </cell>
          <cell r="U17" t="str">
            <v>-</v>
          </cell>
          <cell r="V17" t="str">
            <v>88.22</v>
          </cell>
          <cell r="W17" t="str">
            <v>-</v>
          </cell>
          <cell r="X17" t="str">
            <v>-</v>
          </cell>
        </row>
        <row r="19">
          <cell r="C19" t="str">
            <v>3.2.2.(a)</v>
          </cell>
          <cell r="D19" t="str">
            <v>Angka Kematian Bayi (AKB) per 1000 kelahiran hidup.</v>
          </cell>
          <cell r="E19" t="str">
            <v>Angka Kematian Bayi (AKB) per 1000 kelahiran hidup.</v>
          </cell>
          <cell r="F19" t="str">
            <v>Indikator Sesuai</v>
          </cell>
          <cell r="G19" t="str">
            <v>Menurunnya angka kematian bayi per 1000 kelahiran hidup pada tahun 2019 menjadi 24 (2012-2013: 32).</v>
          </cell>
          <cell r="H19" t="str">
            <v>Menurun menjadi 24</v>
          </cell>
          <cell r="I19" t="str">
            <v>1.000/KH</v>
          </cell>
          <cell r="J19">
            <v>8.5</v>
          </cell>
          <cell r="K19">
            <v>12</v>
          </cell>
          <cell r="L19">
            <v>43596</v>
          </cell>
          <cell r="M19">
            <v>11</v>
          </cell>
          <cell r="N19">
            <v>8.3000000000000007</v>
          </cell>
          <cell r="O19">
            <v>8.1</v>
          </cell>
          <cell r="P19">
            <v>8</v>
          </cell>
          <cell r="Q19" t="str">
            <v>7,90</v>
          </cell>
          <cell r="R19" t="str">
            <v>7,80</v>
          </cell>
          <cell r="S19" t="str">
            <v>-</v>
          </cell>
          <cell r="T19">
            <v>9.99</v>
          </cell>
          <cell r="U19" t="str">
            <v>-</v>
          </cell>
          <cell r="V19" t="str">
            <v>8.93</v>
          </cell>
          <cell r="W19" t="str">
            <v>-</v>
          </cell>
          <cell r="X19">
            <v>8.36</v>
          </cell>
        </row>
        <row r="20">
          <cell r="C20" t="str">
            <v>3.2.2.(b)</v>
          </cell>
          <cell r="D20" t="str">
            <v>Persentase kabupaten/kota yang mencapai 80% imunisasi dasar lengkap pada bayi.</v>
          </cell>
          <cell r="E20" t="str">
            <v>Persentase kabupaten/kota UCI desa</v>
          </cell>
          <cell r="F20" t="str">
            <v>Indikator Proxy</v>
          </cell>
          <cell r="G20" t="str">
            <v>Meningkatnya persentase kabupaten/ kota yang mencapai 80% imunisasi dasar lengkap pada bayi pada tahun 2019 menjadi 95% (2015: 71,2%).</v>
          </cell>
          <cell r="H20" t="str">
            <v xml:space="preserve">Meningkat menjadi 95% </v>
          </cell>
          <cell r="I20" t="str">
            <v>%</v>
          </cell>
          <cell r="J20">
            <v>99.94</v>
          </cell>
          <cell r="K20" t="str">
            <v>.....</v>
          </cell>
          <cell r="L20" t="str">
            <v>.....</v>
          </cell>
          <cell r="M20" t="str">
            <v>.....</v>
          </cell>
          <cell r="N20">
            <v>99.95</v>
          </cell>
          <cell r="O20">
            <v>99.95</v>
          </cell>
          <cell r="P20">
            <v>99.95</v>
          </cell>
          <cell r="Q20">
            <v>99.96</v>
          </cell>
          <cell r="R20">
            <v>99.96</v>
          </cell>
          <cell r="S20" t="str">
            <v>-</v>
          </cell>
          <cell r="T20">
            <v>100</v>
          </cell>
          <cell r="U20" t="str">
            <v>-</v>
          </cell>
          <cell r="V20">
            <v>100</v>
          </cell>
          <cell r="W20" t="str">
            <v>-</v>
          </cell>
          <cell r="X20">
            <v>100</v>
          </cell>
        </row>
        <row r="21">
          <cell r="C21" t="str">
            <v>3.3.1.(a)</v>
          </cell>
          <cell r="D21" t="str">
            <v>Prevalensi HIV pada populasi dewasa.</v>
          </cell>
          <cell r="E21" t="str">
            <v>Kasus HIV</v>
          </cell>
          <cell r="F21" t="str">
            <v>Indikator Proxy</v>
          </cell>
          <cell r="G21" t="str">
            <v>Menurunnya prevalensi HIV pada populasi dewasa tahun 2019 menjadi &lt;0,5% (2014: 0,46%).</v>
          </cell>
          <cell r="H21" t="str">
            <v>Menurun menjadi &lt;0,5%</v>
          </cell>
          <cell r="I21" t="str">
            <v>orang</v>
          </cell>
          <cell r="J21">
            <v>2654</v>
          </cell>
          <cell r="K21">
            <v>1867</v>
          </cell>
          <cell r="L21">
            <v>2614</v>
          </cell>
          <cell r="M21">
            <v>1723</v>
          </cell>
          <cell r="N21" t="str">
            <v>PM</v>
          </cell>
          <cell r="O21" t="str">
            <v>PM</v>
          </cell>
          <cell r="P21" t="str">
            <v>PM</v>
          </cell>
          <cell r="Q21" t="str">
            <v>PM</v>
          </cell>
          <cell r="R21" t="str">
            <v>PM</v>
          </cell>
          <cell r="S21" t="str">
            <v>-</v>
          </cell>
          <cell r="T21">
            <v>1402</v>
          </cell>
          <cell r="U21" t="str">
            <v>-</v>
          </cell>
          <cell r="V21">
            <v>2033</v>
          </cell>
          <cell r="W21">
            <v>1281</v>
          </cell>
          <cell r="X21">
            <v>1283</v>
          </cell>
        </row>
        <row r="22">
          <cell r="C22" t="str">
            <v>3.3.2.(a)</v>
          </cell>
          <cell r="D22" t="str">
            <v>Insiden Tuberkulosis (ITB) per 100.000 penduduk.</v>
          </cell>
          <cell r="E22" t="str">
            <v>- CNR TB- SR TB</v>
          </cell>
          <cell r="F22" t="str">
            <v>Indikator Proxy</v>
          </cell>
          <cell r="G22" t="str">
            <v>Menurunnya prevalensi Tuberculosis (TB) per 100.000 penduduk pada tahun 2019 menjadi 245 (2013: 297).</v>
          </cell>
          <cell r="H22" t="str">
            <v>Menurun menjadi 245</v>
          </cell>
          <cell r="I22" t="str">
            <v>%</v>
          </cell>
          <cell r="J22" t="str">
            <v>CNR : 143 SR : 80</v>
          </cell>
          <cell r="K22" t="str">
            <v>CNR : 118 SR : 73</v>
          </cell>
          <cell r="L22" t="str">
            <v>CNR : 121 SR : 81</v>
          </cell>
          <cell r="M22" t="str">
            <v>CNR : 143 SR : 80</v>
          </cell>
          <cell r="N22" t="str">
            <v>CNR : 164 SR : 90</v>
          </cell>
          <cell r="O22" t="str">
            <v>CNR : 184 SR : 90</v>
          </cell>
          <cell r="P22" t="str">
            <v>CNR : 204 SR : 90</v>
          </cell>
          <cell r="Q22" t="str">
            <v>CNR : 224 SR : 90</v>
          </cell>
          <cell r="R22" t="str">
            <v>CNR : 240 SR : 90</v>
          </cell>
          <cell r="S22" t="str">
            <v>CNR : 60 SR : 78</v>
          </cell>
          <cell r="T22" t="str">
            <v>CNR : 118 SR : 77</v>
          </cell>
          <cell r="U22" t="str">
            <v>CNR : 60 SR : 63</v>
          </cell>
          <cell r="V22" t="str">
            <v>CNR : 129 SR : 82</v>
          </cell>
          <cell r="W22" t="str">
            <v>CNR : 52 SR : 84</v>
          </cell>
          <cell r="X22" t="str">
            <v>CNR : 143 SR : 80</v>
          </cell>
        </row>
        <row r="23">
          <cell r="C23" t="str">
            <v>3.3.3*</v>
          </cell>
          <cell r="D23" t="str">
            <v>Kejadian Malaria per 1000 orang.</v>
          </cell>
          <cell r="E23" t="str">
            <v>Angka Kesakitan Malaria</v>
          </cell>
          <cell r="F23" t="str">
            <v>Indikator Proxy</v>
          </cell>
          <cell r="G23" t="str">
            <v>(tidak ada dalam lampiran Perpres 59/2017)</v>
          </cell>
          <cell r="H23" t="str">
            <v>Menurun</v>
          </cell>
          <cell r="I23" t="str">
            <v>per 1.000 penduduk</v>
          </cell>
          <cell r="J23">
            <v>0.02</v>
          </cell>
          <cell r="K23">
            <v>7.0000000000000007E-2</v>
          </cell>
          <cell r="L23">
            <v>0.06</v>
          </cell>
          <cell r="M23">
            <v>0.06</v>
          </cell>
          <cell r="N23">
            <v>0.06</v>
          </cell>
          <cell r="O23">
            <v>0.06</v>
          </cell>
          <cell r="P23">
            <v>0.06</v>
          </cell>
          <cell r="Q23">
            <v>0.05</v>
          </cell>
          <cell r="R23">
            <v>0.05</v>
          </cell>
          <cell r="S23">
            <v>0.02</v>
          </cell>
          <cell r="T23" t="str">
            <v>0.03</v>
          </cell>
          <cell r="U23">
            <v>0.01</v>
          </cell>
          <cell r="V23" t="str">
            <v>0.03</v>
          </cell>
          <cell r="W23">
            <v>0.01</v>
          </cell>
          <cell r="X23">
            <v>0.02</v>
          </cell>
        </row>
        <row r="24">
          <cell r="C24" t="str">
            <v>3.3.3.(a)</v>
          </cell>
          <cell r="D24" t="str">
            <v>Jumlah kabupaten/kota yang mencapai eliminasi malaria.</v>
          </cell>
          <cell r="E24" t="str">
            <v>Jumlah kabupaten/kota yang mencapai eliminasi malaria.</v>
          </cell>
          <cell r="F24" t="str">
            <v>Indikator Proxy</v>
          </cell>
          <cell r="G24" t="str">
            <v>Meningkatnya jumlah kabupaten/kota dengan eliminasi malaria pada tahun 2019 menjadi 300 (2013: 212).</v>
          </cell>
          <cell r="H24" t="str">
            <v>Meningkat menjadi 300</v>
          </cell>
          <cell r="I24" t="str">
            <v>Kab/Kota</v>
          </cell>
          <cell r="J24">
            <v>31</v>
          </cell>
          <cell r="K24">
            <v>28</v>
          </cell>
          <cell r="L24">
            <v>29</v>
          </cell>
          <cell r="M24">
            <v>31</v>
          </cell>
          <cell r="N24">
            <v>33</v>
          </cell>
          <cell r="O24">
            <v>33</v>
          </cell>
          <cell r="P24">
            <v>33</v>
          </cell>
          <cell r="Q24">
            <v>35</v>
          </cell>
          <cell r="R24">
            <v>35</v>
          </cell>
          <cell r="S24">
            <v>28</v>
          </cell>
          <cell r="T24">
            <v>28</v>
          </cell>
          <cell r="U24">
            <v>28</v>
          </cell>
          <cell r="V24">
            <v>29</v>
          </cell>
          <cell r="W24">
            <v>29</v>
          </cell>
          <cell r="X24">
            <v>31</v>
          </cell>
        </row>
        <row r="25">
          <cell r="C25" t="str">
            <v>3.3.4.(a)</v>
          </cell>
          <cell r="D25" t="str">
            <v>Persentase kabupaten/kota yang melakukan deteksi dini untuk infeksi Hepatitis B.</v>
          </cell>
          <cell r="E25" t="str">
            <v>Persentase kabupaten/kota yang melakukan deteksi dini untuk infeksi Hepatitis B.</v>
          </cell>
          <cell r="F25" t="str">
            <v>Indikator Proxy</v>
          </cell>
          <cell r="G25" t="str">
            <v>(tidak ada dalam lampiran Perpres 59/2017)</v>
          </cell>
          <cell r="H25" t="str">
            <v>Meningkat</v>
          </cell>
          <cell r="I25" t="str">
            <v>%</v>
          </cell>
          <cell r="J25">
            <v>26</v>
          </cell>
          <cell r="K25">
            <v>14</v>
          </cell>
          <cell r="L25">
            <v>20</v>
          </cell>
          <cell r="M25">
            <v>26</v>
          </cell>
          <cell r="N25" t="str">
            <v>28,6</v>
          </cell>
          <cell r="O25" t="str">
            <v>31,4</v>
          </cell>
          <cell r="P25" t="str">
            <v>34,3</v>
          </cell>
          <cell r="Q25" t="str">
            <v>37,1</v>
          </cell>
          <cell r="R25">
            <v>40</v>
          </cell>
        </row>
        <row r="26">
          <cell r="C26" t="str">
            <v>3.3.5*</v>
          </cell>
          <cell r="D26" t="str">
            <v>Jumlah orang yang memerlukan intervensi terhadap penyakit tropis yang terabaikan (Filariasis dan Kusta).</v>
          </cell>
          <cell r="E26" t="str">
            <v>Angka penemuan kasus baru kusta</v>
          </cell>
          <cell r="F26" t="str">
            <v>Indikator Proxy</v>
          </cell>
          <cell r="G26" t="str">
            <v>(tidak ada dalam lampiran Perpres 59/2017)</v>
          </cell>
          <cell r="H26" t="str">
            <v>Menurun</v>
          </cell>
          <cell r="I26" t="str">
            <v>per 100.000 penduduk</v>
          </cell>
          <cell r="J26">
            <v>3.09</v>
          </cell>
          <cell r="K26">
            <v>7</v>
          </cell>
          <cell r="L26">
            <v>5.5</v>
          </cell>
          <cell r="M26">
            <v>6</v>
          </cell>
          <cell r="N26" t="str">
            <v>PM</v>
          </cell>
          <cell r="O26" t="str">
            <v>PM</v>
          </cell>
          <cell r="P26" t="str">
            <v>PM</v>
          </cell>
          <cell r="Q26" t="str">
            <v>PM</v>
          </cell>
          <cell r="R26" t="str">
            <v>PM</v>
          </cell>
          <cell r="S26">
            <v>2.75</v>
          </cell>
          <cell r="T26">
            <v>2.75</v>
          </cell>
          <cell r="U26">
            <v>2.8</v>
          </cell>
          <cell r="V26">
            <v>2.8</v>
          </cell>
          <cell r="W26">
            <v>3.09</v>
          </cell>
          <cell r="X26">
            <v>3.09</v>
          </cell>
        </row>
        <row r="27">
          <cell r="C27" t="str">
            <v>3.3.5.(b)</v>
          </cell>
          <cell r="D27" t="str">
            <v>Jumlah kabupaten/kota dengan eliminasi filariasis (berhasil lolos dalam survei penilaian transmisi tahap I).</v>
          </cell>
          <cell r="E27" t="str">
            <v>Angka kasus filaria yang ditangani</v>
          </cell>
          <cell r="F27" t="str">
            <v>Indikator Proxy</v>
          </cell>
          <cell r="G27" t="str">
            <v>Meningkatnya jumlah kabupaten/kota dengan eliminasi filariasis pada tahun 2019 menjadi 35.</v>
          </cell>
          <cell r="H27" t="str">
            <v>Meningkat  menjadi 35.</v>
          </cell>
          <cell r="I27" t="str">
            <v>%</v>
          </cell>
          <cell r="J27">
            <v>100</v>
          </cell>
          <cell r="K27">
            <v>100</v>
          </cell>
          <cell r="L27">
            <v>100</v>
          </cell>
          <cell r="M27">
            <v>100</v>
          </cell>
          <cell r="N27">
            <v>100</v>
          </cell>
          <cell r="O27">
            <v>100</v>
          </cell>
          <cell r="P27">
            <v>100</v>
          </cell>
          <cell r="Q27">
            <v>100</v>
          </cell>
          <cell r="R27">
            <v>100</v>
          </cell>
          <cell r="S27" t="str">
            <v>-</v>
          </cell>
          <cell r="T27">
            <v>100</v>
          </cell>
          <cell r="U27" t="str">
            <v>-</v>
          </cell>
          <cell r="V27">
            <v>100</v>
          </cell>
          <cell r="W27" t="str">
            <v>-</v>
          </cell>
          <cell r="X27">
            <v>100</v>
          </cell>
        </row>
        <row r="28">
          <cell r="C28" t="str">
            <v>3.4.1.(b)</v>
          </cell>
          <cell r="D28" t="str">
            <v>Prevalensi tekanan darah tinggi.</v>
          </cell>
          <cell r="E28" t="str">
            <v>Kasus Hipertensi</v>
          </cell>
          <cell r="F28" t="str">
            <v>Indikator Proxy</v>
          </cell>
          <cell r="G28" t="str">
            <v>Menurunnya prevalensi tekanan darah tinggi pada tahun 2019 menjadi 24,3% (2013: 25,8%).</v>
          </cell>
          <cell r="H28" t="str">
            <v>Menurun menjadi 24,3%</v>
          </cell>
          <cell r="I28" t="str">
            <v>kasus</v>
          </cell>
          <cell r="J28" t="str">
            <v>1.463.818</v>
          </cell>
          <cell r="K28" t="str">
            <v>PM</v>
          </cell>
          <cell r="L28" t="str">
            <v>PM</v>
          </cell>
          <cell r="M28" t="str">
            <v>PM</v>
          </cell>
          <cell r="N28" t="str">
            <v>PM</v>
          </cell>
          <cell r="O28" t="str">
            <v>PM</v>
          </cell>
          <cell r="P28" t="str">
            <v>PM</v>
          </cell>
          <cell r="Q28" t="str">
            <v>PM</v>
          </cell>
          <cell r="R28" t="str">
            <v>PM</v>
          </cell>
          <cell r="S28" t="str">
            <v>-</v>
          </cell>
          <cell r="T28">
            <v>96968</v>
          </cell>
          <cell r="U28" t="str">
            <v>-</v>
          </cell>
          <cell r="V28">
            <v>262327</v>
          </cell>
          <cell r="W28" t="str">
            <v>-</v>
          </cell>
          <cell r="X28" t="str">
            <v>.....</v>
          </cell>
        </row>
        <row r="29">
          <cell r="C29" t="str">
            <v>3.4.1.(c)</v>
          </cell>
          <cell r="D29" t="str">
            <v>Prevalensi obesitas pada penduduk umur ≥18 tahun.</v>
          </cell>
          <cell r="E29" t="str">
            <v>Prevalensi obesitas pada penduduk umur ≥18 tahun.</v>
          </cell>
          <cell r="F29" t="str">
            <v>Indikator Proxy</v>
          </cell>
          <cell r="G29" t="str">
            <v>Tidak meningkatnya prevalensi obesitas pada penduduk usia 18 tahun ke atas pada tahun 2019 menjadi 15,4% (2013: 15,4%).</v>
          </cell>
          <cell r="H29" t="str">
            <v>Menurun</v>
          </cell>
          <cell r="I29" t="str">
            <v>%</v>
          </cell>
          <cell r="J29">
            <v>0.28999999999999998</v>
          </cell>
          <cell r="K29" t="str">
            <v>....</v>
          </cell>
          <cell r="L29" t="str">
            <v>....</v>
          </cell>
          <cell r="M29" t="str">
            <v>....</v>
          </cell>
          <cell r="S29" t="str">
            <v>-</v>
          </cell>
          <cell r="T29">
            <v>0</v>
          </cell>
          <cell r="U29">
            <v>7.1999999999999995E-2</v>
          </cell>
          <cell r="V29">
            <v>0.15</v>
          </cell>
          <cell r="W29">
            <v>0.19</v>
          </cell>
          <cell r="X29">
            <v>0.28999999999999998</v>
          </cell>
        </row>
        <row r="32">
          <cell r="C32" t="str">
            <v>3.8.2*</v>
          </cell>
          <cell r="D32" t="str">
            <v>Jumlah penduduk yang dicakup asuransi kesehatan atau sistem kesehatan masyarakat per 1000 penduduk.</v>
          </cell>
          <cell r="E32" t="str">
            <v>Cakupan penduduk maskin non kuota yang mempunyai jaminan kesehatan</v>
          </cell>
          <cell r="F32" t="str">
            <v>Indikator Proxy</v>
          </cell>
          <cell r="G32" t="str">
            <v>(tidak ada dalam lampiran Perpres 59/2017)</v>
          </cell>
          <cell r="H32" t="str">
            <v>Meningkat</v>
          </cell>
          <cell r="I32" t="str">
            <v>%</v>
          </cell>
          <cell r="J32">
            <v>88.31</v>
          </cell>
          <cell r="K32" t="str">
            <v>-</v>
          </cell>
          <cell r="L32" t="str">
            <v>-</v>
          </cell>
          <cell r="M32" t="str">
            <v>-</v>
          </cell>
          <cell r="N32">
            <v>100</v>
          </cell>
          <cell r="O32">
            <v>100</v>
          </cell>
          <cell r="P32">
            <v>100</v>
          </cell>
          <cell r="Q32">
            <v>100</v>
          </cell>
          <cell r="R32">
            <v>100</v>
          </cell>
          <cell r="S32" t="str">
            <v>-</v>
          </cell>
          <cell r="T32" t="str">
            <v>- 89,81- 10,19</v>
          </cell>
          <cell r="U32" t="str">
            <v>-</v>
          </cell>
          <cell r="V32">
            <v>79.290000000000006</v>
          </cell>
          <cell r="W32" t="str">
            <v>-</v>
          </cell>
          <cell r="X32">
            <v>88.31</v>
          </cell>
        </row>
        <row r="33">
          <cell r="C33" t="str">
            <v>3.8.2.(a)</v>
          </cell>
          <cell r="D33" t="str">
            <v>Cakupan Jaminan Kesehatan Nasional (JKN).</v>
          </cell>
          <cell r="E33" t="str">
            <v>Cakupan maskin non kuota yang mempunyai jaminan kesehatan</v>
          </cell>
          <cell r="F33" t="str">
            <v>Indikator Proxy</v>
          </cell>
          <cell r="G33" t="str">
            <v>Meningkatnya cakupan Jaminan Kesehatan Nasional (JKN) pada tahun 2019 minimal 95% (2015:60%).</v>
          </cell>
          <cell r="H33" t="str">
            <v>Meningkat menjadi minimal 95%</v>
          </cell>
          <cell r="I33" t="str">
            <v>%</v>
          </cell>
          <cell r="J33">
            <v>88.31</v>
          </cell>
          <cell r="K33" t="str">
            <v>-</v>
          </cell>
          <cell r="L33" t="str">
            <v>-</v>
          </cell>
          <cell r="M33" t="str">
            <v>-</v>
          </cell>
          <cell r="N33">
            <v>87</v>
          </cell>
          <cell r="O33">
            <v>100</v>
          </cell>
          <cell r="P33">
            <v>100</v>
          </cell>
          <cell r="Q33">
            <v>100</v>
          </cell>
          <cell r="R33">
            <v>100</v>
          </cell>
          <cell r="S33" t="str">
            <v>-</v>
          </cell>
          <cell r="T33" t="str">
            <v>- 89,81- 10,19</v>
          </cell>
          <cell r="U33" t="str">
            <v>-</v>
          </cell>
          <cell r="V33">
            <v>79.290000000000006</v>
          </cell>
          <cell r="W33" t="str">
            <v>-</v>
          </cell>
          <cell r="X33">
            <v>88.31</v>
          </cell>
        </row>
        <row r="34">
          <cell r="C34" t="str">
            <v>3.b.1.(a)</v>
          </cell>
          <cell r="D34" t="str">
            <v>Persentase ketersediaan obat dan vaksin di Puskesmas.</v>
          </cell>
          <cell r="E34" t="str">
            <v>Persentase sarana produksi, sarana distribusi dan sarana pelayanan kefarmasian sesuai ketentuan yang berlaku</v>
          </cell>
          <cell r="F34" t="str">
            <v>Indikator Proxy</v>
          </cell>
          <cell r="G34" t="str">
            <v>(tidak ada dalam lampiran Perpres 59/2017)</v>
          </cell>
          <cell r="H34" t="str">
            <v>Meningkat</v>
          </cell>
          <cell r="I34" t="str">
            <v>%</v>
          </cell>
          <cell r="J34">
            <v>47</v>
          </cell>
          <cell r="K34" t="str">
            <v>_</v>
          </cell>
          <cell r="L34" t="str">
            <v>_</v>
          </cell>
          <cell r="M34" t="str">
            <v>_</v>
          </cell>
          <cell r="N34">
            <v>47</v>
          </cell>
          <cell r="O34">
            <v>57</v>
          </cell>
          <cell r="P34">
            <v>71</v>
          </cell>
          <cell r="Q34">
            <v>83</v>
          </cell>
          <cell r="R34">
            <v>100</v>
          </cell>
          <cell r="S34" t="str">
            <v>_</v>
          </cell>
          <cell r="T34" t="str">
            <v>_</v>
          </cell>
          <cell r="U34" t="str">
            <v>_</v>
          </cell>
          <cell r="V34">
            <v>10</v>
          </cell>
          <cell r="W34" t="str">
            <v>_</v>
          </cell>
          <cell r="X34">
            <v>15</v>
          </cell>
        </row>
        <row r="35">
          <cell r="E35" t="str">
            <v>(1). Proporsi Sarana Produksi dan Distribusi dibidang Farmasi dan Perbekes Sesuai Standar</v>
          </cell>
          <cell r="F35" t="str">
            <v>Indikator Proxy</v>
          </cell>
          <cell r="G35" t="str">
            <v>(tidak ada dalam lampiran Perpres 59/2017)</v>
          </cell>
          <cell r="H35">
            <v>0</v>
          </cell>
          <cell r="I35" t="str">
            <v>%</v>
          </cell>
          <cell r="J35">
            <v>85.75</v>
          </cell>
          <cell r="K35">
            <v>70</v>
          </cell>
          <cell r="L35">
            <v>75</v>
          </cell>
          <cell r="M35">
            <v>80</v>
          </cell>
          <cell r="N35" t="str">
            <v>-</v>
          </cell>
          <cell r="O35" t="str">
            <v>-</v>
          </cell>
          <cell r="P35" t="str">
            <v>-</v>
          </cell>
          <cell r="Q35" t="str">
            <v>-</v>
          </cell>
          <cell r="R35" t="str">
            <v>-</v>
          </cell>
          <cell r="S35">
            <v>40</v>
          </cell>
          <cell r="T35">
            <v>80</v>
          </cell>
          <cell r="U35">
            <v>40</v>
          </cell>
          <cell r="V35">
            <v>75.8</v>
          </cell>
          <cell r="W35">
            <v>50</v>
          </cell>
          <cell r="X35">
            <v>85.75</v>
          </cell>
          <cell r="Y35">
            <v>0</v>
          </cell>
          <cell r="Z35">
            <v>0</v>
          </cell>
          <cell r="AA35" t="str">
            <v>DINKES</v>
          </cell>
        </row>
        <row r="36">
          <cell r="E36" t="str">
            <v>(2). Proporsi Sarana Pelayanan Kefarmasian Sesuai Standar</v>
          </cell>
          <cell r="F36" t="str">
            <v>Indikator Proxy</v>
          </cell>
          <cell r="G36" t="str">
            <v>(tidak ada dalam lampiran Perpres 59/2017)</v>
          </cell>
          <cell r="H36">
            <v>0</v>
          </cell>
          <cell r="I36" t="str">
            <v>%</v>
          </cell>
          <cell r="J36">
            <v>88.25</v>
          </cell>
          <cell r="K36">
            <v>60</v>
          </cell>
          <cell r="L36">
            <v>70</v>
          </cell>
          <cell r="M36">
            <v>80</v>
          </cell>
          <cell r="N36" t="str">
            <v>-</v>
          </cell>
          <cell r="O36" t="str">
            <v>-</v>
          </cell>
          <cell r="P36" t="str">
            <v>-</v>
          </cell>
          <cell r="Q36" t="str">
            <v>-</v>
          </cell>
          <cell r="R36" t="str">
            <v>-</v>
          </cell>
          <cell r="S36">
            <v>35</v>
          </cell>
          <cell r="T36">
            <v>65</v>
          </cell>
          <cell r="U36">
            <v>40</v>
          </cell>
          <cell r="V36">
            <v>70.5</v>
          </cell>
          <cell r="W36">
            <v>50</v>
          </cell>
          <cell r="X36">
            <v>88.25</v>
          </cell>
          <cell r="Y36">
            <v>0</v>
          </cell>
          <cell r="Z36">
            <v>0</v>
          </cell>
          <cell r="AA36" t="str">
            <v>DINKES</v>
          </cell>
        </row>
        <row r="37">
          <cell r="E37" t="str">
            <v>Persentase Puskesmas dengan ketersediaan obat dan vaksin essensial</v>
          </cell>
          <cell r="F37" t="str">
            <v>Indikator Provinsi</v>
          </cell>
          <cell r="G37" t="str">
            <v>(tidak ada dalam lampiran Perpres 59/2017)</v>
          </cell>
          <cell r="H37" t="str">
            <v>%</v>
          </cell>
          <cell r="I37" t="str">
            <v>%</v>
          </cell>
          <cell r="J37" t="str">
            <v>_</v>
          </cell>
          <cell r="K37" t="str">
            <v>_</v>
          </cell>
          <cell r="L37" t="str">
            <v>_</v>
          </cell>
          <cell r="M37" t="str">
            <v>_</v>
          </cell>
          <cell r="N37">
            <v>70</v>
          </cell>
          <cell r="O37">
            <v>75</v>
          </cell>
          <cell r="P37">
            <v>80</v>
          </cell>
          <cell r="Q37">
            <v>85</v>
          </cell>
          <cell r="R37">
            <v>90</v>
          </cell>
          <cell r="S37" t="str">
            <v>_</v>
          </cell>
          <cell r="T37" t="str">
            <v>_</v>
          </cell>
          <cell r="U37" t="str">
            <v>_</v>
          </cell>
          <cell r="V37" t="str">
            <v>_</v>
          </cell>
          <cell r="W37" t="str">
            <v>_</v>
          </cell>
          <cell r="X37" t="str">
            <v>_</v>
          </cell>
          <cell r="Y37">
            <v>0</v>
          </cell>
          <cell r="Z37">
            <v>0</v>
          </cell>
          <cell r="AA37" t="str">
            <v>DINKES</v>
          </cell>
        </row>
        <row r="40">
          <cell r="C40" t="str">
            <v>3.c.1*</v>
          </cell>
          <cell r="D40" t="str">
            <v>Kepadatan dan distribusi tenaga kesehatan.</v>
          </cell>
          <cell r="E40" t="str">
            <v>Rasio Tenaga Paramedis per satuan penduduk:- Perawat- Bidan- Tenaga Farmasi- Tenaga Gizi</v>
          </cell>
          <cell r="F40" t="str">
            <v>Indikator Proxy</v>
          </cell>
          <cell r="G40" t="str">
            <v>(tidak ada dalam lampiran Perpres 59/2017)</v>
          </cell>
          <cell r="H40" t="str">
            <v>Meningkat</v>
          </cell>
          <cell r="I40" t="str">
            <v>%</v>
          </cell>
          <cell r="J40" t="str">
            <v>-</v>
          </cell>
          <cell r="K40" t="str">
            <v>PM</v>
          </cell>
          <cell r="L40" t="str">
            <v>PM</v>
          </cell>
          <cell r="M40" t="str">
            <v>PM</v>
          </cell>
          <cell r="N40" t="str">
            <v>PM</v>
          </cell>
          <cell r="O40" t="str">
            <v>PM</v>
          </cell>
          <cell r="P40" t="str">
            <v>PM</v>
          </cell>
          <cell r="Q40" t="str">
            <v>PM</v>
          </cell>
          <cell r="R40" t="str">
            <v>PM</v>
          </cell>
          <cell r="S40" t="str">
            <v>PM</v>
          </cell>
          <cell r="T40" t="str">
            <v>- 0,90- 0,484- 0,153- 0,046</v>
          </cell>
          <cell r="U40" t="str">
            <v>-</v>
          </cell>
          <cell r="V40" t="str">
            <v>- 0,85- 0,58- 0,16- 0,50</v>
          </cell>
          <cell r="W40" t="str">
            <v>-</v>
          </cell>
          <cell r="X40" t="str">
            <v>-</v>
          </cell>
        </row>
        <row r="41">
          <cell r="C41" t="str">
            <v>6.2.1.(c)</v>
          </cell>
          <cell r="D41" t="str">
            <v>Jumlah desa/kelurahan yang melaksanakan Sanitasi Total Berbasis Masyarakat (STBM).</v>
          </cell>
          <cell r="E41" t="str">
            <v>Peresentase kab/kota yang melaksanakan Sanitasi Total Berbasis Masyarakat (STBM).</v>
          </cell>
          <cell r="F41" t="str">
            <v>Indikator Sesuai</v>
          </cell>
          <cell r="G41" t="str">
            <v>Meningkatnya jumlah desa/kelurahan yang melaksanakan Sanitasi Total Berbasis Masyarakat (STBM) menjadi 45.000 pada tahun 2019 (2015: 25.000).</v>
          </cell>
          <cell r="H41" t="str">
            <v>Meningkat menjadi 45.000 (skala nasional)</v>
          </cell>
          <cell r="I41" t="str">
            <v>%</v>
          </cell>
          <cell r="J41">
            <v>28</v>
          </cell>
          <cell r="K41" t="str">
            <v>-</v>
          </cell>
          <cell r="L41" t="str">
            <v>-</v>
          </cell>
          <cell r="M41" t="str">
            <v>-</v>
          </cell>
          <cell r="N41">
            <v>42</v>
          </cell>
          <cell r="O41">
            <v>57</v>
          </cell>
          <cell r="P41">
            <v>71</v>
          </cell>
          <cell r="Q41">
            <v>85</v>
          </cell>
          <cell r="R41">
            <v>100</v>
          </cell>
          <cell r="S41" t="str">
            <v>-</v>
          </cell>
          <cell r="T41" t="str">
            <v>-</v>
          </cell>
          <cell r="U41" t="str">
            <v>-</v>
          </cell>
          <cell r="V41">
            <v>14.28</v>
          </cell>
          <cell r="W41" t="str">
            <v>-</v>
          </cell>
          <cell r="X41">
            <v>28</v>
          </cell>
        </row>
        <row r="42">
          <cell r="C42" t="str">
            <v>6.2.1.(d)</v>
          </cell>
          <cell r="D42" t="str">
            <v xml:space="preserve">Jumlah desa/kelurahan yang Open Defecation Free (ODF)/ Stop Buang Air Besar Sembarangan (SBS). </v>
          </cell>
          <cell r="E42" t="str">
            <v xml:space="preserve">Jumlah desa/kelurahan yang Open Defecation Free (ODF)/ Stop Buang Air Besar Sembarangan (SBS). </v>
          </cell>
          <cell r="F42" t="str">
            <v>Indikator Sesuai</v>
          </cell>
          <cell r="G42" t="str">
            <v>(tidak ada dalam lampiran Perpres 59/2017)</v>
          </cell>
          <cell r="H42" t="str">
            <v>Meningkat</v>
          </cell>
          <cell r="I42" t="str">
            <v>desa/kelurahan</v>
          </cell>
          <cell r="J42">
            <v>4767</v>
          </cell>
          <cell r="K42" t="str">
            <v>PM</v>
          </cell>
          <cell r="L42" t="str">
            <v>PM</v>
          </cell>
          <cell r="M42" t="str">
            <v>PM</v>
          </cell>
          <cell r="N42">
            <v>4.4160000000000004</v>
          </cell>
          <cell r="O42">
            <v>5.4160000000000004</v>
          </cell>
          <cell r="P42">
            <v>6.1660000000000004</v>
          </cell>
          <cell r="Q42">
            <v>6.9160000000000004</v>
          </cell>
          <cell r="R42">
            <v>7.6680000000000001</v>
          </cell>
          <cell r="S42">
            <v>526</v>
          </cell>
          <cell r="T42">
            <v>1269</v>
          </cell>
          <cell r="U42" t="str">
            <v>-</v>
          </cell>
          <cell r="V42">
            <v>2728</v>
          </cell>
          <cell r="W42">
            <v>3106</v>
          </cell>
          <cell r="X42">
            <v>4767</v>
          </cell>
        </row>
      </sheetData>
      <sheetData sheetId="5" refreshError="1">
        <row r="6">
          <cell r="C6" t="str">
            <v>1.4.1.(g)</v>
          </cell>
          <cell r="D6" t="str">
            <v>Angka Partisipasi Murni (APM) SD/MI/sederajat.</v>
          </cell>
          <cell r="E6" t="str">
            <v>Angka Partisipasi Murni (APM) SD/MI/sederajat.</v>
          </cell>
          <cell r="F6" t="str">
            <v>Indikator Sesuai</v>
          </cell>
          <cell r="G6" t="str">
            <v>Meningkatnya Angka Partisipasi Murni SD/MI/ Sederajat pada tahun 2019 menjadi 94,78% (2015: 91,23%).</v>
          </cell>
          <cell r="H6" t="str">
            <v>Meningkat menjadi 94,78%</v>
          </cell>
          <cell r="I6" t="str">
            <v>%</v>
          </cell>
          <cell r="J6">
            <v>99.03</v>
          </cell>
          <cell r="K6">
            <v>98.48</v>
          </cell>
          <cell r="L6">
            <v>98.53</v>
          </cell>
          <cell r="M6">
            <v>98.62</v>
          </cell>
          <cell r="N6" t="str">
            <v>PM</v>
          </cell>
          <cell r="O6" t="str">
            <v>PM</v>
          </cell>
          <cell r="P6" t="str">
            <v>PM</v>
          </cell>
          <cell r="Q6" t="str">
            <v>PM</v>
          </cell>
          <cell r="R6" t="str">
            <v>PM</v>
          </cell>
          <cell r="S6">
            <v>98.43</v>
          </cell>
          <cell r="T6">
            <v>98.95</v>
          </cell>
          <cell r="U6">
            <v>98.95</v>
          </cell>
          <cell r="V6">
            <v>98.97</v>
          </cell>
          <cell r="W6">
            <v>98.97</v>
          </cell>
          <cell r="X6">
            <v>99.03</v>
          </cell>
        </row>
        <row r="7">
          <cell r="C7" t="str">
            <v>1.4.1.(h)</v>
          </cell>
          <cell r="D7" t="str">
            <v>Angka Partisipasi Murni (APM) SMP/MTs/sederajat.</v>
          </cell>
          <cell r="E7" t="str">
            <v>Angka Partisipasi Murni (APM) SMP/MTs/sederajat.</v>
          </cell>
          <cell r="F7" t="str">
            <v>Indikator Sesuai</v>
          </cell>
          <cell r="G7" t="str">
            <v>Meningkatnya Angka Partisipasi Murni SMP/MTs/ Sederajat pada tahun 2019 menjadi 82,2% (2015: 79,97%).</v>
          </cell>
          <cell r="H7" t="str">
            <v xml:space="preserve">Meningkat menjadi 82,2% </v>
          </cell>
          <cell r="I7" t="str">
            <v>%</v>
          </cell>
          <cell r="J7">
            <v>80.150000000000006</v>
          </cell>
          <cell r="K7">
            <v>79.510000000000005</v>
          </cell>
          <cell r="L7">
            <v>79.75</v>
          </cell>
          <cell r="M7">
            <v>80</v>
          </cell>
          <cell r="N7" t="str">
            <v>PM</v>
          </cell>
          <cell r="O7" t="str">
            <v>PM</v>
          </cell>
          <cell r="P7" t="str">
            <v>PM</v>
          </cell>
          <cell r="Q7" t="str">
            <v>PM</v>
          </cell>
          <cell r="R7" t="str">
            <v>PM</v>
          </cell>
          <cell r="S7">
            <v>79.510000000000005</v>
          </cell>
          <cell r="T7">
            <v>80.09</v>
          </cell>
          <cell r="U7">
            <v>80.09</v>
          </cell>
          <cell r="V7">
            <v>80.11</v>
          </cell>
          <cell r="W7">
            <v>80.11</v>
          </cell>
          <cell r="X7">
            <v>80.150000000000006</v>
          </cell>
        </row>
        <row r="8">
          <cell r="C8" t="str">
            <v>1.4.1.(i)</v>
          </cell>
          <cell r="D8" t="str">
            <v>Angka Partisipasi Murni (APM) SMA/MA/sederajat.</v>
          </cell>
          <cell r="E8" t="str">
            <v>Angka Partisipasi Murni (APM) SMA/MA/sederajat.</v>
          </cell>
          <cell r="F8" t="str">
            <v>Indikator Sesuai</v>
          </cell>
          <cell r="G8" t="str">
            <v>Meningkatnya Angka Partisipasi Kasar SMA/SMK/MA/Sederajat pada tahun 2019 menjadi 91,63% (2015: 82,42%).</v>
          </cell>
          <cell r="H8" t="str">
            <v>Meningkat menjadi 91,63%</v>
          </cell>
          <cell r="I8" t="str">
            <v>%</v>
          </cell>
          <cell r="J8">
            <v>66.03</v>
          </cell>
          <cell r="K8">
            <v>62</v>
          </cell>
          <cell r="L8">
            <v>64.02</v>
          </cell>
          <cell r="M8">
            <v>64</v>
          </cell>
          <cell r="N8">
            <v>66</v>
          </cell>
          <cell r="O8" t="str">
            <v>PM</v>
          </cell>
          <cell r="P8" t="str">
            <v>PM</v>
          </cell>
          <cell r="Q8" t="str">
            <v>PM</v>
          </cell>
          <cell r="R8" t="str">
            <v>PM</v>
          </cell>
          <cell r="S8">
            <v>60.18</v>
          </cell>
          <cell r="T8">
            <v>62.21</v>
          </cell>
          <cell r="U8">
            <v>62.21</v>
          </cell>
          <cell r="V8">
            <v>64.02</v>
          </cell>
          <cell r="W8">
            <v>64.02</v>
          </cell>
          <cell r="X8">
            <v>66.03</v>
          </cell>
        </row>
        <row r="9">
          <cell r="C9" t="str">
            <v>4.1.1.(c)</v>
          </cell>
          <cell r="D9" t="str">
            <v>Persentase SMA/MA berakreditasi minimal B.</v>
          </cell>
          <cell r="E9" t="str">
            <v>Persentase SMA/MA berakreditasi minimal B.</v>
          </cell>
          <cell r="F9" t="str">
            <v>Indikator Sesuai</v>
          </cell>
          <cell r="G9" t="str">
            <v>Meningkatnya persentase SMA/MA berakreditasi minimal B pada tahun 2019 menjadi 84,6% (2015:73,5%).</v>
          </cell>
          <cell r="H9" t="str">
            <v>Meningkat menjadi 84,6%</v>
          </cell>
          <cell r="I9" t="str">
            <v>%</v>
          </cell>
          <cell r="J9">
            <v>100</v>
          </cell>
          <cell r="K9">
            <v>100</v>
          </cell>
          <cell r="L9">
            <v>100</v>
          </cell>
          <cell r="M9">
            <v>100</v>
          </cell>
          <cell r="N9">
            <v>100</v>
          </cell>
          <cell r="O9">
            <v>100</v>
          </cell>
          <cell r="P9">
            <v>100</v>
          </cell>
          <cell r="Q9">
            <v>100</v>
          </cell>
          <cell r="R9">
            <v>100</v>
          </cell>
          <cell r="S9" t="str">
            <v>-</v>
          </cell>
          <cell r="T9">
            <v>100</v>
          </cell>
          <cell r="U9">
            <v>100</v>
          </cell>
          <cell r="V9">
            <v>100</v>
          </cell>
          <cell r="W9">
            <v>100</v>
          </cell>
          <cell r="X9">
            <v>100</v>
          </cell>
        </row>
        <row r="10">
          <cell r="C10" t="str">
            <v>4.1.1.(d)</v>
          </cell>
          <cell r="D10" t="str">
            <v>Angka Partisipasi Kasar (APK) SD/MI/sederajat.</v>
          </cell>
          <cell r="E10" t="str">
            <v>Angka Partisipasi Kasar (APK) SD/MI/sederajat.</v>
          </cell>
          <cell r="F10" t="str">
            <v>Indikator Sesuai</v>
          </cell>
          <cell r="G10" t="str">
            <v>Meningkatnya Angka Partisipasi Kasar (APK) SD/MI/sederajat pada tahun 2019 menjadi 114,09% (2015: 108%).</v>
          </cell>
          <cell r="H10" t="str">
            <v>Meningkat menjadi 114,09%</v>
          </cell>
          <cell r="I10" t="str">
            <v>%</v>
          </cell>
          <cell r="J10">
            <v>109.49</v>
          </cell>
          <cell r="K10">
            <v>109.31</v>
          </cell>
          <cell r="L10">
            <v>109.36</v>
          </cell>
          <cell r="M10">
            <v>109.39</v>
          </cell>
          <cell r="N10" t="str">
            <v>PM</v>
          </cell>
          <cell r="O10" t="str">
            <v>PM</v>
          </cell>
          <cell r="P10" t="str">
            <v>PM</v>
          </cell>
          <cell r="Q10" t="str">
            <v>PM</v>
          </cell>
          <cell r="R10" t="str">
            <v>PM</v>
          </cell>
          <cell r="S10">
            <v>109.31</v>
          </cell>
          <cell r="T10">
            <v>109.46</v>
          </cell>
          <cell r="U10">
            <v>109.46</v>
          </cell>
          <cell r="V10">
            <v>109.47</v>
          </cell>
          <cell r="W10">
            <v>109.47</v>
          </cell>
          <cell r="X10">
            <v>109.49</v>
          </cell>
        </row>
        <row r="11">
          <cell r="C11" t="str">
            <v>4.1.1.(e)</v>
          </cell>
          <cell r="D11" t="str">
            <v>Angka Partisipasi Kasar (APK) SMP/MTs/sederajat.</v>
          </cell>
          <cell r="E11" t="str">
            <v>Angka Partisipasi Kasar (APK) SMP/MTs/sederajat.</v>
          </cell>
          <cell r="F11" t="str">
            <v>Indikator Sesuai</v>
          </cell>
          <cell r="G11" t="str">
            <v>Meningkatnya APK SMP/MTs/sederajat pada tahun 2019 menjadi 106,94% (2015: 100,7%).</v>
          </cell>
          <cell r="H11" t="str">
            <v>Meningkat menjadi 106,94%</v>
          </cell>
          <cell r="I11" t="str">
            <v>%</v>
          </cell>
          <cell r="J11">
            <v>100.75</v>
          </cell>
          <cell r="K11">
            <v>100.69</v>
          </cell>
          <cell r="L11">
            <v>100.72</v>
          </cell>
          <cell r="M11">
            <v>100.74</v>
          </cell>
          <cell r="N11" t="str">
            <v>PM</v>
          </cell>
          <cell r="O11" t="str">
            <v>PM</v>
          </cell>
          <cell r="P11" t="str">
            <v>PM</v>
          </cell>
          <cell r="Q11" t="str">
            <v>PM</v>
          </cell>
          <cell r="R11" t="str">
            <v>PM</v>
          </cell>
          <cell r="S11">
            <v>100.69</v>
          </cell>
          <cell r="T11">
            <v>100.72</v>
          </cell>
          <cell r="U11">
            <v>100.72</v>
          </cell>
          <cell r="V11">
            <v>100.73</v>
          </cell>
          <cell r="W11">
            <v>100.73</v>
          </cell>
          <cell r="X11">
            <v>100.75</v>
          </cell>
        </row>
        <row r="12">
          <cell r="C12" t="str">
            <v>4.1.1.(f)</v>
          </cell>
          <cell r="D12" t="str">
            <v>Angka Partisipasi Kasar (APK) SMA/SMK/MA/sederajat.</v>
          </cell>
          <cell r="E12" t="str">
            <v>Angka Partisipasi Kasar (APK) SMA/SMK/MA/sedera-jat.</v>
          </cell>
          <cell r="F12" t="str">
            <v>Indikator Sesuai</v>
          </cell>
          <cell r="G12" t="str">
            <v>Meningkatnya APK SMA/SMK/MA/sederajat pada tahun 2019 menjadi 91,63% (2015: 76,4%).</v>
          </cell>
          <cell r="H12" t="str">
            <v>Meningkat  menjadi 91,63%</v>
          </cell>
          <cell r="I12" t="str">
            <v>%</v>
          </cell>
          <cell r="J12">
            <v>80.010000000000005</v>
          </cell>
          <cell r="K12">
            <v>76</v>
          </cell>
          <cell r="L12">
            <v>80</v>
          </cell>
          <cell r="M12" t="str">
            <v>PM</v>
          </cell>
          <cell r="N12" t="str">
            <v>PM</v>
          </cell>
          <cell r="O12" t="str">
            <v>PM</v>
          </cell>
          <cell r="P12" t="str">
            <v>PM</v>
          </cell>
          <cell r="Q12" t="str">
            <v>PM</v>
          </cell>
          <cell r="R12" t="str">
            <v>PM</v>
          </cell>
          <cell r="S12">
            <v>74.010000000000005</v>
          </cell>
          <cell r="T12" t="str">
            <v>76,43</v>
          </cell>
          <cell r="U12" t="str">
            <v>76,43</v>
          </cell>
          <cell r="V12">
            <v>78.010000000000005</v>
          </cell>
          <cell r="W12">
            <v>78.010000000000005</v>
          </cell>
          <cell r="X12">
            <v>80.010000000000005</v>
          </cell>
        </row>
        <row r="13">
          <cell r="I13" t="str">
            <v>%</v>
          </cell>
        </row>
        <row r="14">
          <cell r="I14" t="str">
            <v>%</v>
          </cell>
        </row>
        <row r="15">
          <cell r="I15" t="str">
            <v>%</v>
          </cell>
        </row>
        <row r="16">
          <cell r="C16" t="str">
            <v>4.2.2.(a)</v>
          </cell>
          <cell r="D16" t="str">
            <v>Angka Partisipasi Kasar (APK) Pendidikan Anak Usia Dini (PAUD).</v>
          </cell>
          <cell r="E16" t="str">
            <v>Angka Partisipasi Kasar (APK) Pendidikan Anak Usia Dini (PAUD).</v>
          </cell>
          <cell r="F16" t="str">
            <v>Indikator Sesuai</v>
          </cell>
          <cell r="G16" t="str">
            <v>Meningkatnya APK anak yang mengikuti Pendidikan Anak Usia Dini (PAUD) pada tahun 2019 menjadi 77,2% (2015: 70,06%).</v>
          </cell>
          <cell r="H16" t="str">
            <v>Meningkat menjadi 77,2%</v>
          </cell>
          <cell r="I16" t="str">
            <v>%</v>
          </cell>
          <cell r="J16">
            <v>80.040000000000006</v>
          </cell>
          <cell r="K16">
            <v>77</v>
          </cell>
          <cell r="L16">
            <v>80</v>
          </cell>
          <cell r="M16" t="str">
            <v>PM</v>
          </cell>
          <cell r="N16" t="str">
            <v>PM</v>
          </cell>
          <cell r="O16" t="str">
            <v>PM</v>
          </cell>
          <cell r="P16" t="str">
            <v>PM</v>
          </cell>
          <cell r="Q16" t="str">
            <v>PM</v>
          </cell>
          <cell r="R16" t="str">
            <v>PM</v>
          </cell>
          <cell r="S16">
            <v>75.12</v>
          </cell>
          <cell r="T16">
            <v>77.23</v>
          </cell>
          <cell r="U16">
            <v>78.23</v>
          </cell>
          <cell r="V16">
            <v>79.14</v>
          </cell>
          <cell r="W16">
            <v>79.14</v>
          </cell>
          <cell r="X16">
            <v>80.040000000000006</v>
          </cell>
          <cell r="Y16" t="str">
            <v>Indikator Kondisi</v>
          </cell>
          <cell r="Z16">
            <v>0</v>
          </cell>
          <cell r="AA16" t="str">
            <v>DISDIKBUD</v>
          </cell>
        </row>
        <row r="17">
          <cell r="C17" t="str">
            <v>4.3.1.(a)</v>
          </cell>
          <cell r="D17" t="str">
            <v>Angka Partisipasi Kasar (APK) SMA/SMK/MA/sederajat.</v>
          </cell>
          <cell r="E17" t="str">
            <v>Angka Partisipasi Kasar (APK) SMA/SMK/MA/sederajat.</v>
          </cell>
          <cell r="F17" t="str">
            <v>Indikator Sesuai</v>
          </cell>
          <cell r="G17" t="str">
            <v>Meningkatnya APK SMA/ SMK/ MA/ sederajat pada tahun 2019 menjadi 91,63 % (2015: 76,4 %).</v>
          </cell>
          <cell r="H17" t="str">
            <v>Meningkat menjadi 91,63 %</v>
          </cell>
          <cell r="I17" t="str">
            <v>%</v>
          </cell>
          <cell r="K17">
            <v>76</v>
          </cell>
          <cell r="L17">
            <v>78</v>
          </cell>
          <cell r="M17">
            <v>80</v>
          </cell>
          <cell r="N17" t="str">
            <v>PM</v>
          </cell>
          <cell r="O17" t="str">
            <v>PM</v>
          </cell>
          <cell r="P17" t="str">
            <v>PM</v>
          </cell>
          <cell r="Q17" t="str">
            <v>PM</v>
          </cell>
          <cell r="R17" t="str">
            <v>PM</v>
          </cell>
          <cell r="S17">
            <v>74.010000000000005</v>
          </cell>
          <cell r="T17" t="str">
            <v>-</v>
          </cell>
          <cell r="U17" t="str">
            <v>-</v>
          </cell>
          <cell r="V17" t="str">
            <v>-</v>
          </cell>
          <cell r="W17" t="str">
            <v>-</v>
          </cell>
          <cell r="X17" t="str">
            <v>-</v>
          </cell>
          <cell r="Y17">
            <v>80.010000000000005</v>
          </cell>
          <cell r="Z17">
            <v>0</v>
          </cell>
          <cell r="AA17" t="str">
            <v>DISDIKBUD</v>
          </cell>
        </row>
        <row r="21">
          <cell r="I21" t="str">
            <v>%</v>
          </cell>
          <cell r="J21">
            <v>76.010000000000005</v>
          </cell>
          <cell r="K21" t="str">
            <v>-</v>
          </cell>
          <cell r="L21" t="str">
            <v>-</v>
          </cell>
          <cell r="M21" t="str">
            <v>-</v>
          </cell>
          <cell r="N21">
            <v>77.069999999999993</v>
          </cell>
          <cell r="O21">
            <v>77.98</v>
          </cell>
          <cell r="P21">
            <v>78.790000000000006</v>
          </cell>
          <cell r="Q21">
            <v>79.59</v>
          </cell>
          <cell r="R21">
            <v>80.430000000000007</v>
          </cell>
          <cell r="S21" t="str">
            <v>-</v>
          </cell>
          <cell r="T21" t="str">
            <v>-</v>
          </cell>
          <cell r="U21" t="str">
            <v>-</v>
          </cell>
          <cell r="V21">
            <v>72.14</v>
          </cell>
          <cell r="W21">
            <v>72.14</v>
          </cell>
          <cell r="X21">
            <v>76.010000000000005</v>
          </cell>
        </row>
        <row r="22">
          <cell r="I22" t="str">
            <v>%</v>
          </cell>
          <cell r="K22" t="str">
            <v>-</v>
          </cell>
          <cell r="L22">
            <v>60.96</v>
          </cell>
          <cell r="M22">
            <v>63.61</v>
          </cell>
          <cell r="N22">
            <v>65.61</v>
          </cell>
          <cell r="O22">
            <v>67.61</v>
          </cell>
          <cell r="P22">
            <v>69.61</v>
          </cell>
          <cell r="Q22">
            <v>71.61</v>
          </cell>
          <cell r="R22">
            <v>73.61</v>
          </cell>
          <cell r="S22" t="str">
            <v>-</v>
          </cell>
          <cell r="T22" t="str">
            <v>-</v>
          </cell>
          <cell r="U22" t="str">
            <v>-</v>
          </cell>
          <cell r="V22" t="str">
            <v>-</v>
          </cell>
          <cell r="W22" t="str">
            <v>-</v>
          </cell>
          <cell r="X22" t="str">
            <v>-</v>
          </cell>
          <cell r="Y22">
            <v>0</v>
          </cell>
          <cell r="Z22">
            <v>0</v>
          </cell>
        </row>
        <row r="23">
          <cell r="I23" t="str">
            <v>%</v>
          </cell>
          <cell r="K23" t="str">
            <v>-</v>
          </cell>
          <cell r="L23">
            <v>74.88</v>
          </cell>
          <cell r="M23">
            <v>83.64</v>
          </cell>
          <cell r="N23">
            <v>84.77</v>
          </cell>
          <cell r="O23">
            <v>85.46</v>
          </cell>
          <cell r="P23">
            <v>85.82</v>
          </cell>
          <cell r="Q23">
            <v>86.17</v>
          </cell>
          <cell r="R23">
            <v>86.54</v>
          </cell>
          <cell r="S23" t="str">
            <v>-</v>
          </cell>
          <cell r="T23" t="str">
            <v>-</v>
          </cell>
          <cell r="U23" t="str">
            <v>-</v>
          </cell>
          <cell r="V23" t="str">
            <v>-</v>
          </cell>
          <cell r="W23" t="str">
            <v>-</v>
          </cell>
          <cell r="X23" t="str">
            <v>-</v>
          </cell>
        </row>
        <row r="24">
          <cell r="I24" t="str">
            <v>%</v>
          </cell>
          <cell r="K24" t="str">
            <v>-</v>
          </cell>
          <cell r="L24">
            <v>80.59</v>
          </cell>
          <cell r="M24">
            <v>80.790000000000006</v>
          </cell>
          <cell r="N24">
            <v>80.83</v>
          </cell>
          <cell r="O24">
            <v>80.89</v>
          </cell>
          <cell r="P24">
            <v>80.959999999999994</v>
          </cell>
          <cell r="Q24">
            <v>81</v>
          </cell>
          <cell r="R24">
            <v>81.13</v>
          </cell>
          <cell r="S24" t="str">
            <v>-</v>
          </cell>
          <cell r="T24" t="str">
            <v>-</v>
          </cell>
          <cell r="U24" t="str">
            <v>-</v>
          </cell>
          <cell r="V24" t="str">
            <v>-</v>
          </cell>
          <cell r="W24" t="str">
            <v>-</v>
          </cell>
          <cell r="X24" t="str">
            <v>-</v>
          </cell>
        </row>
        <row r="25">
          <cell r="I25" t="str">
            <v>%</v>
          </cell>
          <cell r="J25">
            <v>86.5</v>
          </cell>
          <cell r="K25" t="str">
            <v>-</v>
          </cell>
          <cell r="L25" t="str">
            <v>-</v>
          </cell>
          <cell r="M25" t="str">
            <v>-</v>
          </cell>
          <cell r="N25">
            <v>87.5</v>
          </cell>
          <cell r="O25">
            <v>89.5</v>
          </cell>
          <cell r="P25">
            <v>90.75</v>
          </cell>
          <cell r="Q25">
            <v>91.5</v>
          </cell>
          <cell r="R25">
            <v>91.55</v>
          </cell>
          <cell r="S25" t="str">
            <v>-</v>
          </cell>
          <cell r="T25" t="str">
            <v>-</v>
          </cell>
          <cell r="U25" t="str">
            <v>-</v>
          </cell>
          <cell r="V25">
            <v>82.15</v>
          </cell>
          <cell r="W25">
            <v>82.15</v>
          </cell>
          <cell r="X25">
            <v>86.5</v>
          </cell>
        </row>
        <row r="26">
          <cell r="I26" t="str">
            <v>%</v>
          </cell>
          <cell r="J26" t="str">
            <v>NA</v>
          </cell>
          <cell r="K26" t="str">
            <v>-</v>
          </cell>
          <cell r="L26" t="str">
            <v>-</v>
          </cell>
          <cell r="M26" t="str">
            <v>-</v>
          </cell>
          <cell r="N26">
            <v>96.88</v>
          </cell>
          <cell r="O26">
            <v>99.1</v>
          </cell>
          <cell r="P26">
            <v>99.2</v>
          </cell>
          <cell r="Q26">
            <v>99.3</v>
          </cell>
          <cell r="R26">
            <v>99.35</v>
          </cell>
          <cell r="S26">
            <v>0</v>
          </cell>
          <cell r="T26">
            <v>0</v>
          </cell>
          <cell r="U26">
            <v>0</v>
          </cell>
          <cell r="V26">
            <v>0</v>
          </cell>
          <cell r="W26">
            <v>0</v>
          </cell>
          <cell r="X26">
            <v>0</v>
          </cell>
        </row>
        <row r="27">
          <cell r="I27" t="str">
            <v>%</v>
          </cell>
          <cell r="J27" t="str">
            <v>NA</v>
          </cell>
          <cell r="K27" t="str">
            <v>-</v>
          </cell>
          <cell r="L27" t="str">
            <v>-</v>
          </cell>
          <cell r="M27" t="str">
            <v>-</v>
          </cell>
          <cell r="N27">
            <v>78.989999999999995</v>
          </cell>
          <cell r="O27">
            <v>80.8</v>
          </cell>
          <cell r="P27">
            <v>83.22</v>
          </cell>
          <cell r="Q27">
            <v>84.69</v>
          </cell>
          <cell r="R27">
            <v>84.79</v>
          </cell>
          <cell r="S27">
            <v>0</v>
          </cell>
          <cell r="T27">
            <v>0</v>
          </cell>
          <cell r="U27">
            <v>0</v>
          </cell>
          <cell r="V27">
            <v>0</v>
          </cell>
          <cell r="W27">
            <v>0</v>
          </cell>
          <cell r="X27">
            <v>0</v>
          </cell>
        </row>
        <row r="28">
          <cell r="I28" t="str">
            <v>%</v>
          </cell>
          <cell r="J28" t="str">
            <v>NA</v>
          </cell>
          <cell r="K28" t="str">
            <v>-</v>
          </cell>
          <cell r="L28" t="str">
            <v>-</v>
          </cell>
          <cell r="M28" t="str">
            <v>-</v>
          </cell>
          <cell r="N28">
            <v>86.63</v>
          </cell>
          <cell r="O28">
            <v>88.61</v>
          </cell>
          <cell r="P28">
            <v>89.84</v>
          </cell>
          <cell r="Q28">
            <v>90.5</v>
          </cell>
          <cell r="R28">
            <v>90.51</v>
          </cell>
          <cell r="S28">
            <v>0</v>
          </cell>
          <cell r="T28">
            <v>0</v>
          </cell>
          <cell r="U28">
            <v>0</v>
          </cell>
          <cell r="V28">
            <v>0</v>
          </cell>
          <cell r="W28">
            <v>0</v>
          </cell>
          <cell r="X28">
            <v>0</v>
          </cell>
        </row>
        <row r="29">
          <cell r="I29" t="str">
            <v>%</v>
          </cell>
          <cell r="J29">
            <v>80.010000000000005</v>
          </cell>
          <cell r="K29">
            <v>76</v>
          </cell>
          <cell r="L29">
            <v>78</v>
          </cell>
          <cell r="M29">
            <v>80</v>
          </cell>
          <cell r="N29" t="str">
            <v>PM</v>
          </cell>
          <cell r="O29" t="str">
            <v>PM</v>
          </cell>
          <cell r="P29" t="str">
            <v>PM</v>
          </cell>
          <cell r="Q29" t="str">
            <v>PM</v>
          </cell>
          <cell r="R29" t="str">
            <v>PM</v>
          </cell>
          <cell r="S29">
            <v>74.010000000000005</v>
          </cell>
          <cell r="T29" t="str">
            <v>76,43</v>
          </cell>
          <cell r="U29" t="str">
            <v>76,43</v>
          </cell>
          <cell r="V29">
            <v>78.010000000000005</v>
          </cell>
          <cell r="W29">
            <v>78.010000000000005</v>
          </cell>
          <cell r="X29">
            <v>80.010000000000005</v>
          </cell>
        </row>
        <row r="30">
          <cell r="I30" t="str">
            <v>%</v>
          </cell>
          <cell r="J30" t="str">
            <v>NA</v>
          </cell>
          <cell r="K30">
            <v>0</v>
          </cell>
          <cell r="L30">
            <v>26.11</v>
          </cell>
          <cell r="M30">
            <v>26.7</v>
          </cell>
          <cell r="N30">
            <v>27.03</v>
          </cell>
          <cell r="O30">
            <v>27.36</v>
          </cell>
          <cell r="P30">
            <v>27.69</v>
          </cell>
          <cell r="Q30">
            <v>28.02</v>
          </cell>
          <cell r="R30">
            <v>28.36</v>
          </cell>
          <cell r="S30">
            <v>0</v>
          </cell>
          <cell r="T30">
            <v>0</v>
          </cell>
          <cell r="U30">
            <v>0</v>
          </cell>
          <cell r="V30">
            <v>0</v>
          </cell>
          <cell r="W30">
            <v>0</v>
          </cell>
          <cell r="X30">
            <v>0</v>
          </cell>
        </row>
        <row r="31">
          <cell r="I31" t="str">
            <v>%</v>
          </cell>
          <cell r="J31" t="str">
            <v>NA</v>
          </cell>
          <cell r="K31">
            <v>0</v>
          </cell>
          <cell r="L31">
            <v>47.81</v>
          </cell>
          <cell r="M31">
            <v>48.09</v>
          </cell>
          <cell r="N31">
            <v>48.36</v>
          </cell>
          <cell r="O31">
            <v>48.63</v>
          </cell>
          <cell r="P31">
            <v>48.91</v>
          </cell>
          <cell r="Q31">
            <v>49.18</v>
          </cell>
          <cell r="R31">
            <v>49.46</v>
          </cell>
          <cell r="S31">
            <v>0</v>
          </cell>
          <cell r="T31">
            <v>0</v>
          </cell>
          <cell r="U31">
            <v>0</v>
          </cell>
          <cell r="V31">
            <v>0</v>
          </cell>
          <cell r="W31">
            <v>0</v>
          </cell>
          <cell r="X31">
            <v>0</v>
          </cell>
        </row>
        <row r="32">
          <cell r="I32" t="str">
            <v>%</v>
          </cell>
          <cell r="J32" t="str">
            <v>NA</v>
          </cell>
          <cell r="K32">
            <v>0</v>
          </cell>
          <cell r="L32">
            <v>63.63</v>
          </cell>
          <cell r="M32">
            <v>65.39</v>
          </cell>
          <cell r="N32">
            <v>65.739999999999995</v>
          </cell>
          <cell r="O32">
            <v>66.09</v>
          </cell>
          <cell r="P32">
            <v>66.44</v>
          </cell>
          <cell r="Q32">
            <v>66.790000000000006</v>
          </cell>
          <cell r="R32">
            <v>67.14</v>
          </cell>
          <cell r="S32">
            <v>0</v>
          </cell>
          <cell r="T32">
            <v>0</v>
          </cell>
          <cell r="U32">
            <v>0</v>
          </cell>
          <cell r="V32">
            <v>0</v>
          </cell>
          <cell r="W32">
            <v>0</v>
          </cell>
          <cell r="X32">
            <v>0</v>
          </cell>
        </row>
      </sheetData>
      <sheetData sheetId="6" refreshError="1">
        <row r="6">
          <cell r="C6" t="str">
            <v>1.5.1*</v>
          </cell>
          <cell r="D6" t="str">
            <v>Jumlah korban meninggal, hilang, dan terkena dampak bencana per 100.000 orang.</v>
          </cell>
          <cell r="E6" t="str">
            <v>Jumlah korban meninggal, hilang, dan luka akibat bencana</v>
          </cell>
          <cell r="F6" t="str">
            <v>Indikator Proxy</v>
          </cell>
          <cell r="G6" t="str">
            <v>(tidak ada dalam lampiran Perpres 59/2017)</v>
          </cell>
          <cell r="H6" t="str">
            <v>Menurun</v>
          </cell>
          <cell r="I6" t="str">
            <v>orang</v>
          </cell>
          <cell r="J6">
            <v>9</v>
          </cell>
          <cell r="K6" t="str">
            <v>PM</v>
          </cell>
          <cell r="L6" t="str">
            <v>PM</v>
          </cell>
          <cell r="M6" t="str">
            <v>PM</v>
          </cell>
          <cell r="N6" t="str">
            <v>PM</v>
          </cell>
          <cell r="O6" t="str">
            <v>PM</v>
          </cell>
          <cell r="P6" t="str">
            <v>PM</v>
          </cell>
          <cell r="Q6" t="str">
            <v>PM</v>
          </cell>
          <cell r="R6" t="str">
            <v>PM</v>
          </cell>
          <cell r="S6">
            <v>0</v>
          </cell>
          <cell r="T6">
            <v>382</v>
          </cell>
          <cell r="U6">
            <v>0</v>
          </cell>
          <cell r="V6">
            <v>230</v>
          </cell>
          <cell r="W6">
            <v>31</v>
          </cell>
          <cell r="X6">
            <v>9</v>
          </cell>
        </row>
        <row r="7">
          <cell r="C7" t="str">
            <v>1.5.1.(a)</v>
          </cell>
          <cell r="D7" t="str">
            <v>Jumlah lokasi penguatan pengurangan risiko bencana daerah.</v>
          </cell>
          <cell r="E7" t="str">
            <v>Jumlah Desa Tangguh Bencana</v>
          </cell>
          <cell r="F7" t="str">
            <v>Indikator Proxy</v>
          </cell>
          <cell r="G7" t="str">
            <v>Meningkatnya jumlah lokasi penguatan pengurangan risiko bencana daerah pada tahun 2019 menjadi 39 daerah (2015: 35 daerah).</v>
          </cell>
          <cell r="H7" t="str">
            <v>Meningkat menjadi 39 daerah</v>
          </cell>
          <cell r="I7" t="str">
            <v>desa</v>
          </cell>
          <cell r="J7">
            <v>74</v>
          </cell>
          <cell r="K7">
            <v>8</v>
          </cell>
          <cell r="L7">
            <v>8</v>
          </cell>
          <cell r="M7">
            <v>8</v>
          </cell>
          <cell r="N7">
            <v>18</v>
          </cell>
          <cell r="O7">
            <v>29</v>
          </cell>
          <cell r="P7">
            <v>30</v>
          </cell>
          <cell r="Q7">
            <v>32</v>
          </cell>
          <cell r="R7">
            <v>34</v>
          </cell>
          <cell r="S7">
            <v>0</v>
          </cell>
          <cell r="T7">
            <v>58</v>
          </cell>
          <cell r="U7">
            <v>0</v>
          </cell>
          <cell r="V7">
            <v>66</v>
          </cell>
          <cell r="W7">
            <v>0</v>
          </cell>
          <cell r="X7">
            <v>74</v>
          </cell>
        </row>
        <row r="8">
          <cell r="C8" t="str">
            <v>1.5.1.(b)</v>
          </cell>
          <cell r="D8" t="str">
            <v>Pemenuhan kebutuhan dasar korban bencana sosial.</v>
          </cell>
          <cell r="F8" t="str">
            <v>Indikator Proxy</v>
          </cell>
          <cell r="G8" t="str">
            <v>Terpenuhinya kebutuhan dasar korban bencana sosial hingga tahun 2019 menjadi 151 ribu (2015: 43 ribu).</v>
          </cell>
          <cell r="H8" t="str">
            <v>Meningkat menjadi 151 ribu</v>
          </cell>
          <cell r="S8">
            <v>0</v>
          </cell>
          <cell r="T8">
            <v>100</v>
          </cell>
          <cell r="U8">
            <v>0</v>
          </cell>
          <cell r="V8">
            <v>100</v>
          </cell>
          <cell r="W8">
            <v>0</v>
          </cell>
          <cell r="X8">
            <v>100</v>
          </cell>
        </row>
        <row r="11">
          <cell r="C11" t="str">
            <v>1.5.1.(e)</v>
          </cell>
          <cell r="D11" t="str">
            <v xml:space="preserve">Indeks risiko bencana pada pusat-pusat pertumbuhan yang berisiko tinggi. </v>
          </cell>
          <cell r="E11" t="str">
            <v>Indeks Risiko Bencana</v>
          </cell>
          <cell r="F11" t="str">
            <v>Indikator Proxy</v>
          </cell>
          <cell r="G11" t="str">
            <v>Menurunnya indeks risiko bencana pada pusat-pusat pertumbuhan yang berisiko tinggi dari 58 menjadi 118,6 di 133 Kabupaten/Kota (2014:169,4).</v>
          </cell>
          <cell r="H11" t="str">
            <v>Menurun menjadi 118,6</v>
          </cell>
          <cell r="I11" t="str">
            <v>PM</v>
          </cell>
          <cell r="J11">
            <v>146.4</v>
          </cell>
          <cell r="K11" t="str">
            <v>PM</v>
          </cell>
          <cell r="L11" t="str">
            <v>PM</v>
          </cell>
          <cell r="M11" t="str">
            <v>PM</v>
          </cell>
          <cell r="N11" t="str">
            <v>PM</v>
          </cell>
          <cell r="O11" t="str">
            <v>PM</v>
          </cell>
          <cell r="P11" t="str">
            <v>PM</v>
          </cell>
          <cell r="Q11" t="str">
            <v>PM</v>
          </cell>
          <cell r="R11" t="str">
            <v>PM</v>
          </cell>
          <cell r="S11" t="str">
            <v>PM</v>
          </cell>
          <cell r="T11">
            <v>150.80000000000001</v>
          </cell>
          <cell r="U11" t="str">
            <v>PM</v>
          </cell>
          <cell r="V11">
            <v>149.1</v>
          </cell>
          <cell r="W11" t="str">
            <v>-</v>
          </cell>
          <cell r="X11">
            <v>146.4</v>
          </cell>
        </row>
        <row r="12">
          <cell r="C12" t="str">
            <v>1.5.2.(a)</v>
          </cell>
          <cell r="D12" t="str">
            <v>Jumlah kerugian ekonomi langsung akibat bencana</v>
          </cell>
          <cell r="E12" t="str">
            <v>Taksiran kerugian akibat bencana.</v>
          </cell>
          <cell r="F12" t="str">
            <v>Indikator Proxy</v>
          </cell>
          <cell r="G12" t="str">
            <v>(tidak ada dalam lampiran Perpres 59/2017)</v>
          </cell>
          <cell r="H12" t="str">
            <v>Menurun</v>
          </cell>
          <cell r="I12" t="str">
            <v>ribu Rp</v>
          </cell>
          <cell r="J12">
            <v>51274870000</v>
          </cell>
          <cell r="K12" t="str">
            <v>PM</v>
          </cell>
          <cell r="L12" t="str">
            <v>PM</v>
          </cell>
          <cell r="M12" t="str">
            <v>PM</v>
          </cell>
          <cell r="N12" t="str">
            <v>PM</v>
          </cell>
          <cell r="O12" t="str">
            <v>PM</v>
          </cell>
          <cell r="P12" t="str">
            <v>PM</v>
          </cell>
          <cell r="Q12" t="str">
            <v>PM</v>
          </cell>
          <cell r="R12" t="str">
            <v>PM</v>
          </cell>
          <cell r="S12" t="str">
            <v>PM</v>
          </cell>
          <cell r="T12">
            <v>3235040501</v>
          </cell>
          <cell r="U12" t="str">
            <v>PM</v>
          </cell>
          <cell r="V12">
            <v>87168095</v>
          </cell>
          <cell r="W12" t="str">
            <v>PM</v>
          </cell>
          <cell r="X12">
            <v>51274870000</v>
          </cell>
        </row>
        <row r="13">
          <cell r="C13" t="str">
            <v>1.5.3*</v>
          </cell>
          <cell r="D13" t="str">
            <v>Dokumen strategi pengurangan risiko bencana (PRB) tingkat nasional dan daerah.</v>
          </cell>
          <cell r="E13" t="str">
            <v>Dokumen strategi pengurangan risiko bencana (PRB)</v>
          </cell>
          <cell r="F13" t="str">
            <v>Indikator Sesuai</v>
          </cell>
          <cell r="G13" t="str">
            <v>(tidak ada dalam lampiran Perpres 59/2017)</v>
          </cell>
          <cell r="H13" t="str">
            <v>ada</v>
          </cell>
          <cell r="I13" t="str">
            <v>dokumen</v>
          </cell>
          <cell r="J13">
            <v>1</v>
          </cell>
          <cell r="K13">
            <v>1</v>
          </cell>
          <cell r="L13">
            <v>1</v>
          </cell>
          <cell r="M13">
            <v>1</v>
          </cell>
          <cell r="N13">
            <v>1</v>
          </cell>
          <cell r="O13">
            <v>1</v>
          </cell>
          <cell r="P13">
            <v>1</v>
          </cell>
          <cell r="Q13">
            <v>1</v>
          </cell>
          <cell r="R13">
            <v>1</v>
          </cell>
          <cell r="S13" t="str">
            <v>PM</v>
          </cell>
          <cell r="T13">
            <v>1</v>
          </cell>
          <cell r="U13" t="str">
            <v>PM</v>
          </cell>
          <cell r="V13">
            <v>1</v>
          </cell>
          <cell r="W13" t="str">
            <v>PM</v>
          </cell>
          <cell r="X13">
            <v>1</v>
          </cell>
        </row>
        <row r="14">
          <cell r="C14" t="str">
            <v>11.5.1*</v>
          </cell>
          <cell r="D14" t="str">
            <v xml:space="preserve">Jumlah korban meninggal, hilang dan terkena dampak bencana per 100.000 orang. </v>
          </cell>
          <cell r="E14" t="str">
            <v>Jumlah korban meninggal, hilang, dan luka akibat bencana</v>
          </cell>
          <cell r="F14" t="str">
            <v>Indikator Proxy</v>
          </cell>
          <cell r="G14" t="str">
            <v>(tidak ada dalam lampiran Perpres 59/2017)</v>
          </cell>
          <cell r="H14" t="str">
            <v>Menurun</v>
          </cell>
          <cell r="I14" t="str">
            <v>orang</v>
          </cell>
          <cell r="J14">
            <v>9</v>
          </cell>
          <cell r="K14" t="str">
            <v>PM</v>
          </cell>
          <cell r="L14" t="str">
            <v>PM</v>
          </cell>
          <cell r="M14" t="str">
            <v>PM</v>
          </cell>
          <cell r="N14" t="str">
            <v>PM</v>
          </cell>
          <cell r="O14" t="str">
            <v>PM</v>
          </cell>
          <cell r="P14" t="str">
            <v>PM</v>
          </cell>
          <cell r="Q14" t="str">
            <v>PM</v>
          </cell>
          <cell r="R14" t="str">
            <v>PM</v>
          </cell>
          <cell r="S14" t="str">
            <v>PM</v>
          </cell>
          <cell r="T14">
            <v>382</v>
          </cell>
          <cell r="U14" t="str">
            <v>PM</v>
          </cell>
          <cell r="V14">
            <v>230</v>
          </cell>
          <cell r="W14" t="str">
            <v>PM</v>
          </cell>
          <cell r="X14" t="str">
            <v>PM</v>
          </cell>
        </row>
        <row r="15">
          <cell r="C15" t="str">
            <v>11.5.1.(a)</v>
          </cell>
          <cell r="D15" t="str">
            <v>Indeks Risiko Bencana Indonesia (IRBI).</v>
          </cell>
          <cell r="E15" t="str">
            <v>Indeks Ketahanan Daerah dalam PB</v>
          </cell>
          <cell r="F15" t="str">
            <v>Indikator Proxy</v>
          </cell>
          <cell r="G15" t="str">
            <v>Menurunnya Indeks Risiko Bencana (IRB) mencapai 30% hingga tahun 2019.</v>
          </cell>
          <cell r="H15" t="str">
            <v>Menurun menjadi 30%</v>
          </cell>
          <cell r="I15" t="str">
            <v>Angka</v>
          </cell>
          <cell r="J15" t="str">
            <v>3,50</v>
          </cell>
          <cell r="K15" t="str">
            <v>PM</v>
          </cell>
          <cell r="L15" t="str">
            <v>PM</v>
          </cell>
          <cell r="M15" t="str">
            <v>PM</v>
          </cell>
          <cell r="N15" t="str">
            <v>3,52</v>
          </cell>
          <cell r="O15" t="str">
            <v>3,54</v>
          </cell>
          <cell r="P15" t="str">
            <v>3,56</v>
          </cell>
          <cell r="Q15" t="str">
            <v>3,58</v>
          </cell>
          <cell r="R15" t="str">
            <v>3,60</v>
          </cell>
          <cell r="S15" t="str">
            <v>PM</v>
          </cell>
          <cell r="T15" t="str">
            <v>PM</v>
          </cell>
          <cell r="U15" t="str">
            <v>PM</v>
          </cell>
          <cell r="V15" t="str">
            <v>PM</v>
          </cell>
          <cell r="W15" t="str">
            <v>PM</v>
          </cell>
          <cell r="X15" t="str">
            <v>PM</v>
          </cell>
        </row>
        <row r="16">
          <cell r="C16" t="str">
            <v>11.5.1.(b)</v>
          </cell>
          <cell r="D16" t="str">
            <v>Jumlah kota tangguh bencana yang terbentuk.</v>
          </cell>
          <cell r="E16" t="str">
            <v>Jumlah Desa Tangguh Bencana</v>
          </cell>
          <cell r="F16" t="str">
            <v>Indikator Proxy</v>
          </cell>
          <cell r="G16" t="str">
            <v>Meningkatnya jumlah lokasi penguatan pengurangan risiko bencana daerah pada tahun 2019 menjadi 39 daerah (2015: 35 daerah).</v>
          </cell>
          <cell r="H16" t="str">
            <v>Meningkat menjadi 39 daerah</v>
          </cell>
          <cell r="I16" t="str">
            <v>desa</v>
          </cell>
          <cell r="J16" t="str">
            <v>NA</v>
          </cell>
          <cell r="K16">
            <v>50</v>
          </cell>
          <cell r="L16">
            <v>8</v>
          </cell>
          <cell r="M16">
            <v>8</v>
          </cell>
          <cell r="N16">
            <v>8</v>
          </cell>
          <cell r="O16">
            <v>18</v>
          </cell>
          <cell r="P16">
            <v>29</v>
          </cell>
          <cell r="Q16">
            <v>30</v>
          </cell>
          <cell r="R16">
            <v>32</v>
          </cell>
          <cell r="S16">
            <v>34</v>
          </cell>
          <cell r="T16">
            <v>0</v>
          </cell>
          <cell r="U16">
            <v>58</v>
          </cell>
          <cell r="V16">
            <v>0</v>
          </cell>
          <cell r="W16">
            <v>66</v>
          </cell>
          <cell r="X16">
            <v>0</v>
          </cell>
        </row>
        <row r="17">
          <cell r="C17" t="str">
            <v>11.5.1.(c)</v>
          </cell>
          <cell r="D17" t="str">
            <v>Jumlah sistem peringatan dini cuaca dan iklim serta kebencanaan.</v>
          </cell>
          <cell r="E17" t="str">
            <v>Jumlah EWS dan rambu yang terpasang</v>
          </cell>
          <cell r="F17" t="str">
            <v>Indikator Proxy</v>
          </cell>
          <cell r="G17" t="str">
            <v>Tersedianya sistem peringatan dini cuaca dan iklim serta kebencanaan.</v>
          </cell>
          <cell r="H17" t="str">
            <v>ada</v>
          </cell>
          <cell r="I17" t="str">
            <v>EWS</v>
          </cell>
          <cell r="J17">
            <v>2</v>
          </cell>
          <cell r="K17" t="str">
            <v>PM</v>
          </cell>
          <cell r="L17" t="str">
            <v>PM</v>
          </cell>
          <cell r="M17" t="str">
            <v>PM</v>
          </cell>
          <cell r="N17">
            <v>3</v>
          </cell>
          <cell r="O17">
            <v>3</v>
          </cell>
          <cell r="P17">
            <v>5</v>
          </cell>
          <cell r="Q17">
            <v>7</v>
          </cell>
          <cell r="R17">
            <v>7</v>
          </cell>
          <cell r="S17" t="str">
            <v>PM</v>
          </cell>
          <cell r="T17">
            <v>2</v>
          </cell>
          <cell r="U17" t="str">
            <v>PM</v>
          </cell>
          <cell r="V17">
            <v>2</v>
          </cell>
          <cell r="W17" t="str">
            <v>PM</v>
          </cell>
          <cell r="X17">
            <v>2</v>
          </cell>
        </row>
        <row r="18">
          <cell r="C18" t="str">
            <v>11.5.2.(a)</v>
          </cell>
          <cell r="D18" t="str">
            <v>Jumlah kerugian ekonomi langsung akibat bencana.</v>
          </cell>
          <cell r="E18" t="str">
            <v>Taksiran kerugian akibat bencana.</v>
          </cell>
          <cell r="F18" t="str">
            <v>Indikator Proxy</v>
          </cell>
          <cell r="G18" t="str">
            <v>(tidak ada dalam lampiran Perpres 59/2017)</v>
          </cell>
          <cell r="H18" t="str">
            <v>Menurun</v>
          </cell>
          <cell r="I18" t="str">
            <v>ribu Rp</v>
          </cell>
          <cell r="J18">
            <v>51274870000</v>
          </cell>
          <cell r="K18" t="str">
            <v>PM</v>
          </cell>
          <cell r="L18" t="str">
            <v>PM</v>
          </cell>
          <cell r="M18" t="str">
            <v>PM</v>
          </cell>
          <cell r="N18" t="str">
            <v>PM</v>
          </cell>
          <cell r="O18" t="str">
            <v>PM</v>
          </cell>
          <cell r="P18" t="str">
            <v>PM</v>
          </cell>
          <cell r="Q18" t="str">
            <v>PM</v>
          </cell>
          <cell r="R18" t="str">
            <v>PM</v>
          </cell>
          <cell r="S18">
            <v>0</v>
          </cell>
          <cell r="T18">
            <v>3235040501</v>
          </cell>
          <cell r="U18">
            <v>0</v>
          </cell>
          <cell r="V18">
            <v>87168095</v>
          </cell>
          <cell r="W18">
            <v>0</v>
          </cell>
          <cell r="X18">
            <v>51274870000</v>
          </cell>
        </row>
        <row r="19">
          <cell r="C19" t="str">
            <v>11.b.2*</v>
          </cell>
          <cell r="D19" t="str">
            <v>Dokumen strategi pengurangan risiko bencana (PRB) tingkat daerah.</v>
          </cell>
          <cell r="F19" t="str">
            <v>Indikator Sesuai</v>
          </cell>
          <cell r="G19" t="str">
            <v>(tidak ada dalam lampiran Perpres 59/2017)</v>
          </cell>
          <cell r="H19" t="str">
            <v>ada</v>
          </cell>
          <cell r="I19" t="str">
            <v>dokumen</v>
          </cell>
          <cell r="J19">
            <v>1</v>
          </cell>
          <cell r="K19">
            <v>1</v>
          </cell>
          <cell r="L19">
            <v>1</v>
          </cell>
          <cell r="M19">
            <v>1</v>
          </cell>
          <cell r="N19">
            <v>1</v>
          </cell>
          <cell r="O19">
            <v>1</v>
          </cell>
          <cell r="P19">
            <v>1</v>
          </cell>
          <cell r="Q19">
            <v>1</v>
          </cell>
          <cell r="R19">
            <v>1</v>
          </cell>
          <cell r="S19" t="str">
            <v>PM</v>
          </cell>
          <cell r="T19">
            <v>1</v>
          </cell>
          <cell r="U19" t="str">
            <v>PM</v>
          </cell>
          <cell r="V19">
            <v>1</v>
          </cell>
          <cell r="W19" t="str">
            <v>PM</v>
          </cell>
          <cell r="X19">
            <v>1</v>
          </cell>
        </row>
        <row r="20">
          <cell r="C20" t="str">
            <v>13.1.1*</v>
          </cell>
          <cell r="D20" t="str">
            <v>Dokumen strategi pengurangan risiko bencana (PRB) tingkat nasional dan daerah.</v>
          </cell>
          <cell r="E20" t="str">
            <v>Dokumen strategi pengurangan risiko bencana (PRB) Provinsi</v>
          </cell>
          <cell r="F20" t="str">
            <v>Indikator Sesuai</v>
          </cell>
          <cell r="G20" t="str">
            <v>(tidak ada dalam lampiran Perpres 59/2017)</v>
          </cell>
          <cell r="H20" t="str">
            <v>ada</v>
          </cell>
          <cell r="I20" t="str">
            <v>dokumen</v>
          </cell>
          <cell r="J20">
            <v>1</v>
          </cell>
          <cell r="K20">
            <v>1</v>
          </cell>
          <cell r="L20">
            <v>1</v>
          </cell>
          <cell r="M20">
            <v>1</v>
          </cell>
          <cell r="N20">
            <v>1</v>
          </cell>
          <cell r="O20">
            <v>1</v>
          </cell>
          <cell r="P20">
            <v>1</v>
          </cell>
          <cell r="Q20">
            <v>1</v>
          </cell>
          <cell r="R20">
            <v>1</v>
          </cell>
          <cell r="S20" t="str">
            <v>PM</v>
          </cell>
          <cell r="T20">
            <v>1</v>
          </cell>
          <cell r="U20" t="str">
            <v>PM</v>
          </cell>
          <cell r="V20">
            <v>1</v>
          </cell>
          <cell r="W20" t="str">
            <v>PM</v>
          </cell>
          <cell r="X20">
            <v>1</v>
          </cell>
        </row>
        <row r="22">
          <cell r="C22" t="str">
            <v>13.1.2*</v>
          </cell>
          <cell r="D22" t="str">
            <v>Jumlah korban meninggal, hilang dan terkena dampak bencana per 100.000 orang.</v>
          </cell>
          <cell r="E22" t="str">
            <v>Jumlah korban meninggal, hilang, dan luka akibat bencana</v>
          </cell>
          <cell r="F22" t="str">
            <v>Indikator Proxy</v>
          </cell>
          <cell r="G22" t="str">
            <v>(tidak ada dalam lampiran Perpres 59/2017)</v>
          </cell>
          <cell r="H22" t="str">
            <v>Menurun</v>
          </cell>
          <cell r="I22" t="str">
            <v>orang</v>
          </cell>
          <cell r="J22" t="str">
            <v>PM</v>
          </cell>
          <cell r="K22" t="str">
            <v>PM</v>
          </cell>
          <cell r="L22" t="str">
            <v>PM</v>
          </cell>
          <cell r="M22" t="str">
            <v>PM</v>
          </cell>
          <cell r="N22" t="str">
            <v>PM</v>
          </cell>
          <cell r="O22" t="str">
            <v>PM</v>
          </cell>
          <cell r="P22" t="str">
            <v>PM</v>
          </cell>
          <cell r="Q22" t="str">
            <v>PM</v>
          </cell>
          <cell r="R22" t="str">
            <v>PM</v>
          </cell>
          <cell r="S22" t="str">
            <v>PM</v>
          </cell>
          <cell r="T22">
            <v>382</v>
          </cell>
          <cell r="U22" t="str">
            <v>PM</v>
          </cell>
          <cell r="V22">
            <v>230</v>
          </cell>
          <cell r="W22" t="str">
            <v>PM</v>
          </cell>
          <cell r="X22" t="str">
            <v>PM</v>
          </cell>
        </row>
      </sheetData>
      <sheetData sheetId="7" refreshError="1">
        <row r="6">
          <cell r="C6" t="str">
            <v>1.4.1.(c)</v>
          </cell>
          <cell r="D6" t="str">
            <v>Prevalensi penggunaan metode kontrasepsi (CPR) semua cara pada Pasangan Usia Subur (PUS) usia 15-49 tahun yang berstatus kawin.</v>
          </cell>
          <cell r="E6" t="str">
            <v>CPR / Peserta KB Aktif</v>
          </cell>
          <cell r="F6" t="str">
            <v>Indikator Proxy</v>
          </cell>
          <cell r="G6" t="str">
            <v>Meningkatnya cakupan angka pemakaian kontrasepsi semua cara pada perempuan usia 15-49 tahun untuk 40% penduduk berpendapatan terbawah pada tahun 2019 menjadi 65%.</v>
          </cell>
          <cell r="H6" t="str">
            <v>Meningkat menjadi 65%</v>
          </cell>
          <cell r="I6" t="str">
            <v>%</v>
          </cell>
          <cell r="J6">
            <v>74.69</v>
          </cell>
          <cell r="K6">
            <v>79</v>
          </cell>
          <cell r="L6">
            <v>79.5</v>
          </cell>
          <cell r="M6">
            <v>75</v>
          </cell>
          <cell r="N6">
            <v>75.099999999999994</v>
          </cell>
          <cell r="O6">
            <v>75.25</v>
          </cell>
          <cell r="P6">
            <v>75.099999999999994</v>
          </cell>
          <cell r="Q6">
            <v>75.5</v>
          </cell>
          <cell r="R6">
            <v>76</v>
          </cell>
          <cell r="S6" t="str">
            <v>-</v>
          </cell>
          <cell r="T6">
            <v>78.64</v>
          </cell>
          <cell r="U6" t="str">
            <v>-</v>
          </cell>
          <cell r="V6">
            <v>76.89</v>
          </cell>
          <cell r="W6" t="str">
            <v>-</v>
          </cell>
          <cell r="X6">
            <v>74.69</v>
          </cell>
        </row>
        <row r="7">
          <cell r="C7" t="str">
            <v>3.7.1*</v>
          </cell>
          <cell r="D7" t="str">
            <v>Proporsi perempuan usia reproduksi (15-49 tahun) atau pasangannya yang memiliki kebutuhan keluarga berencana dan menggunakan alat kontrasepsi metode modern.</v>
          </cell>
          <cell r="E7" t="str">
            <v xml:space="preserve">CPR / Peserta KB Aktif </v>
          </cell>
          <cell r="F7" t="str">
            <v>Indikator Proxy</v>
          </cell>
          <cell r="G7" t="str">
            <v>Meningkatnya angka prevalensi pemakaian kontrasepsi suatu cara pada tahun 2019 menjadi 66% (2012-2013 :61,9%).</v>
          </cell>
          <cell r="H7" t="str">
            <v>Meningkat menjadi 66%</v>
          </cell>
          <cell r="I7" t="str">
            <v>%</v>
          </cell>
          <cell r="J7">
            <v>74.69</v>
          </cell>
          <cell r="K7">
            <v>79</v>
          </cell>
          <cell r="L7">
            <v>79.5</v>
          </cell>
          <cell r="M7">
            <v>75</v>
          </cell>
          <cell r="N7" t="str">
            <v>75</v>
          </cell>
          <cell r="O7">
            <v>75.099999999999994</v>
          </cell>
          <cell r="P7">
            <v>75.25</v>
          </cell>
          <cell r="Q7">
            <v>75.5</v>
          </cell>
          <cell r="R7" t="str">
            <v>76</v>
          </cell>
          <cell r="Y7" t="str">
            <v>Indikator Kondisi</v>
          </cell>
          <cell r="Z7">
            <v>0</v>
          </cell>
          <cell r="AA7" t="str">
            <v>DP3AKB</v>
          </cell>
        </row>
        <row r="8">
          <cell r="C8" t="str">
            <v>3.7.1.(a)</v>
          </cell>
          <cell r="D8" t="str">
            <v>Angka prevalensi penggunaan metode kontrasepsi (CPR) semua cara pada Pasangan Usia Subur (PUS) usia 15-49 tahun yang berstatus kawin.</v>
          </cell>
          <cell r="E8" t="str">
            <v xml:space="preserve">CPR / Peserta KB Aktif </v>
          </cell>
          <cell r="F8" t="str">
            <v>Indikator Proxy</v>
          </cell>
          <cell r="G8" t="str">
            <v>Meningkatnya cakupan angka pemakaian kontrasepsi semua cara pada perempuan usia 15-49 tahun untuk 40% penduduk berpendapatan terbawah pada tahun 2019 menjadi 65%.</v>
          </cell>
          <cell r="H8" t="str">
            <v>Meningkat menjadi 65%</v>
          </cell>
          <cell r="I8" t="str">
            <v>%</v>
          </cell>
          <cell r="J8">
            <v>74.69</v>
          </cell>
          <cell r="K8">
            <v>79</v>
          </cell>
          <cell r="L8">
            <v>79.5</v>
          </cell>
          <cell r="M8">
            <v>75</v>
          </cell>
          <cell r="N8" t="str">
            <v>75</v>
          </cell>
          <cell r="O8">
            <v>75.099999999999994</v>
          </cell>
          <cell r="P8">
            <v>75.25</v>
          </cell>
          <cell r="Q8">
            <v>75.5</v>
          </cell>
          <cell r="R8">
            <v>76</v>
          </cell>
          <cell r="S8">
            <v>0</v>
          </cell>
          <cell r="T8">
            <v>78.64</v>
          </cell>
          <cell r="U8" t="str">
            <v>-</v>
          </cell>
          <cell r="V8">
            <v>76.89</v>
          </cell>
          <cell r="W8" t="str">
            <v>-</v>
          </cell>
          <cell r="X8">
            <v>74.69</v>
          </cell>
          <cell r="Y8" t="str">
            <v>Indikator Kondisi</v>
          </cell>
          <cell r="Z8">
            <v>0</v>
          </cell>
          <cell r="AA8" t="str">
            <v>DP3AKB</v>
          </cell>
        </row>
        <row r="9">
          <cell r="C9" t="str">
            <v>3.7.1.(b)</v>
          </cell>
          <cell r="D9" t="str">
            <v>Angka penggunaan metode kontrasepsi jangka panjang (MKJP) cara modern.</v>
          </cell>
          <cell r="E9" t="str">
            <v xml:space="preserve">Persentase penggunaan Metode Kontrasepsi Jangka Panjang (MKJP) </v>
          </cell>
          <cell r="F9" t="str">
            <v>Indikator Proxy</v>
          </cell>
          <cell r="G9" t="str">
            <v>Meningkatnya angka penggunaan metode kontrasepsi jangka panjang (MKJP) cara modern pada tahun 2019 menjadi 23,5% (2012-2013:18,3%).</v>
          </cell>
          <cell r="H9" t="str">
            <v xml:space="preserve">Meningkat  menjadi 23,5% </v>
          </cell>
          <cell r="I9" t="str">
            <v>%</v>
          </cell>
          <cell r="J9">
            <v>27.43</v>
          </cell>
          <cell r="K9" t="str">
            <v>PM</v>
          </cell>
          <cell r="L9" t="str">
            <v>PM</v>
          </cell>
          <cell r="M9" t="str">
            <v>PM</v>
          </cell>
          <cell r="N9">
            <v>28</v>
          </cell>
          <cell r="O9">
            <v>28.5</v>
          </cell>
          <cell r="P9">
            <v>29</v>
          </cell>
          <cell r="Q9">
            <v>29.5</v>
          </cell>
          <cell r="R9">
            <v>30</v>
          </cell>
          <cell r="S9" t="str">
            <v>-</v>
          </cell>
          <cell r="T9" t="str">
            <v>n.a.</v>
          </cell>
          <cell r="U9" t="str">
            <v>-</v>
          </cell>
          <cell r="V9">
            <v>28.45</v>
          </cell>
          <cell r="W9" t="str">
            <v>-</v>
          </cell>
          <cell r="X9">
            <v>27.43</v>
          </cell>
        </row>
        <row r="10">
          <cell r="C10" t="str">
            <v>3.8.1.(a)</v>
          </cell>
          <cell r="D10" t="str">
            <v>Unmet need pelayanan kesehatan.</v>
          </cell>
          <cell r="E10" t="str">
            <v>Unmet Need KB</v>
          </cell>
          <cell r="F10" t="str">
            <v>Indikator Proxy</v>
          </cell>
          <cell r="G10" t="str">
            <v>Menurunnya unmeet need pelayanan kesehatan pada tahun 2019 menjadi 9,91% (2012-2013:11,4%).</v>
          </cell>
          <cell r="H10" t="str">
            <v>Menurun menjadi 9,91%</v>
          </cell>
          <cell r="I10" t="str">
            <v>%</v>
          </cell>
          <cell r="J10">
            <v>13.06</v>
          </cell>
          <cell r="K10">
            <v>9.5</v>
          </cell>
          <cell r="L10">
            <v>9.25</v>
          </cell>
          <cell r="M10">
            <v>9</v>
          </cell>
          <cell r="N10">
            <v>12.75</v>
          </cell>
          <cell r="O10">
            <v>12.25</v>
          </cell>
          <cell r="P10">
            <v>11.75</v>
          </cell>
          <cell r="Q10">
            <v>11.25</v>
          </cell>
          <cell r="R10">
            <v>10.75</v>
          </cell>
          <cell r="S10" t="str">
            <v>-</v>
          </cell>
          <cell r="T10">
            <v>9.9499999999999993</v>
          </cell>
          <cell r="U10" t="str">
            <v>-</v>
          </cell>
          <cell r="V10">
            <v>11.71</v>
          </cell>
          <cell r="W10" t="str">
            <v>-</v>
          </cell>
          <cell r="X10">
            <v>13.06</v>
          </cell>
        </row>
        <row r="16">
          <cell r="C16" t="str">
            <v>5.6.1.(a)</v>
          </cell>
          <cell r="D16" t="str">
            <v>Unmet need KB (Kebutuhan Keluarga Berencana/KB yang tidak terpenuhi).</v>
          </cell>
          <cell r="F16" t="str">
            <v>Indikator Sesuai</v>
          </cell>
          <cell r="G16" t="str">
            <v>Menurunnya unmeet need kebutuhan ber-KB pada tahun 2019 menjadi 9,9% (2012-2013: 11,4 %).</v>
          </cell>
          <cell r="H16" t="str">
            <v>Menurun menjadi 9,9%</v>
          </cell>
          <cell r="I16" t="str">
            <v>%</v>
          </cell>
          <cell r="J16">
            <v>13.06</v>
          </cell>
          <cell r="K16">
            <v>9.5</v>
          </cell>
          <cell r="L16">
            <v>9.25</v>
          </cell>
          <cell r="M16">
            <v>9</v>
          </cell>
          <cell r="N16">
            <v>12.75</v>
          </cell>
          <cell r="O16">
            <v>12.25</v>
          </cell>
          <cell r="P16">
            <v>11.75</v>
          </cell>
          <cell r="Q16">
            <v>11.25</v>
          </cell>
          <cell r="R16">
            <v>10.75</v>
          </cell>
          <cell r="S16" t="str">
            <v>-</v>
          </cell>
          <cell r="T16">
            <v>9.9499999999999993</v>
          </cell>
          <cell r="U16" t="str">
            <v>-</v>
          </cell>
          <cell r="V16">
            <v>11.71</v>
          </cell>
          <cell r="W16" t="str">
            <v>-</v>
          </cell>
          <cell r="X16">
            <v>13.06</v>
          </cell>
        </row>
        <row r="17">
          <cell r="C17" t="str">
            <v>16.2.1.(b)</v>
          </cell>
          <cell r="D17" t="str">
            <v>Prevalensi kekerasan terhadap anak laki-laki dan anak perempuan.</v>
          </cell>
          <cell r="E17" t="str">
            <v>Rasio korban kekerasan terhadap anak</v>
          </cell>
          <cell r="F17" t="str">
            <v>Indikator Proxy</v>
          </cell>
          <cell r="G17" t="str">
            <v xml:space="preserve">Menurunnya prevalensi kekerasanterhadap anak pada tahun 2019 (2013: 38,62% untuk anak laki-laki dan 20,48% untuk anak perempuan). </v>
          </cell>
          <cell r="H17" t="str">
            <v>Menurun</v>
          </cell>
          <cell r="I17" t="str">
            <v>%</v>
          </cell>
          <cell r="J17">
            <v>12.76</v>
          </cell>
          <cell r="K17" t="str">
            <v>PM</v>
          </cell>
          <cell r="L17" t="str">
            <v>PM</v>
          </cell>
          <cell r="M17" t="str">
            <v>PM</v>
          </cell>
          <cell r="N17">
            <v>12.76</v>
          </cell>
          <cell r="O17">
            <v>12.66</v>
          </cell>
          <cell r="R17">
            <v>12.36</v>
          </cell>
          <cell r="S17" t="str">
            <v>-</v>
          </cell>
          <cell r="T17" t="str">
            <v>n.a.</v>
          </cell>
          <cell r="U17" t="str">
            <v>-</v>
          </cell>
          <cell r="V17">
            <v>13.92</v>
          </cell>
          <cell r="W17" t="str">
            <v>-</v>
          </cell>
          <cell r="X17">
            <v>12.76</v>
          </cell>
        </row>
        <row r="18">
          <cell r="C18" t="str">
            <v>16.10.1.(b)</v>
          </cell>
          <cell r="D18" t="str">
            <v>Jumlah penanganan pengaduan pelanggaran Hak Asasi Manusia (HAM) perempuan terutama kekerasan terhadap perempuan.</v>
          </cell>
          <cell r="E18" t="str">
            <v>Rasio kekerasan terhadap perempuan</v>
          </cell>
          <cell r="F18" t="str">
            <v>Indikator Proxy</v>
          </cell>
          <cell r="G18" t="str">
            <v>Terwujudnya penghormatan, perlindungan, dan pemenuhan HAM, yang ditunjukkan dengan meningkatnya penanganan pengaduan pelanggaran HAM.</v>
          </cell>
          <cell r="H18" t="str">
            <v>-</v>
          </cell>
          <cell r="I18" t="str">
            <v>kasus</v>
          </cell>
          <cell r="J18">
            <v>5.93</v>
          </cell>
          <cell r="K18" t="str">
            <v>PM</v>
          </cell>
          <cell r="L18" t="str">
            <v>PM</v>
          </cell>
          <cell r="M18" t="str">
            <v>PM</v>
          </cell>
          <cell r="N18">
            <v>5.87</v>
          </cell>
          <cell r="O18">
            <v>5.81</v>
          </cell>
          <cell r="P18">
            <v>5.76</v>
          </cell>
          <cell r="Q18">
            <v>5.7</v>
          </cell>
          <cell r="R18">
            <v>5.64</v>
          </cell>
          <cell r="S18">
            <v>0</v>
          </cell>
          <cell r="T18" t="str">
            <v>n.a.</v>
          </cell>
          <cell r="U18">
            <v>0</v>
          </cell>
          <cell r="V18">
            <v>5.37</v>
          </cell>
          <cell r="W18">
            <v>0</v>
          </cell>
          <cell r="X18">
            <v>5.93</v>
          </cell>
        </row>
        <row r="19">
          <cell r="C19" t="str">
            <v>16.b.1.(a)</v>
          </cell>
          <cell r="D19" t="str">
            <v>Jumlah kebijakan yang diskriminatif dalam 12 bulan lalu berdasarkan pelarangan diskriminasi menurut hukum HAM Internasional.</v>
          </cell>
          <cell r="E19" t="str">
            <v>Rasio kekerasan terhadap perempuan</v>
          </cell>
          <cell r="F19" t="str">
            <v>Indikator Proxy</v>
          </cell>
          <cell r="G19" t="str">
            <v>(tidak ada dalam lampiran Perpres 59/2017)</v>
          </cell>
          <cell r="H19" t="str">
            <v>...</v>
          </cell>
          <cell r="I19" t="str">
            <v>kebijakan</v>
          </cell>
          <cell r="J19">
            <v>5.93</v>
          </cell>
          <cell r="K19" t="str">
            <v>PM</v>
          </cell>
          <cell r="L19" t="str">
            <v>PM</v>
          </cell>
          <cell r="M19" t="str">
            <v>PM</v>
          </cell>
          <cell r="N19">
            <v>5.87</v>
          </cell>
          <cell r="O19">
            <v>5.81</v>
          </cell>
          <cell r="P19">
            <v>5.76</v>
          </cell>
          <cell r="Q19">
            <v>5.7</v>
          </cell>
          <cell r="R19">
            <v>5.64</v>
          </cell>
          <cell r="S19">
            <v>0</v>
          </cell>
          <cell r="T19" t="str">
            <v>n.a.</v>
          </cell>
          <cell r="U19">
            <v>0</v>
          </cell>
          <cell r="V19">
            <v>5.37</v>
          </cell>
          <cell r="W19">
            <v>0</v>
          </cell>
          <cell r="X19">
            <v>5.93</v>
          </cell>
          <cell r="Y19" t="str">
            <v>Indikator Kondisi</v>
          </cell>
          <cell r="Z19">
            <v>0</v>
          </cell>
          <cell r="AA19" t="str">
            <v>DP3AKB</v>
          </cell>
        </row>
        <row r="20">
          <cell r="H20" t="str">
            <v>Meningkat</v>
          </cell>
          <cell r="K20" t="str">
            <v>…..</v>
          </cell>
          <cell r="L20" t="str">
            <v>…..</v>
          </cell>
          <cell r="M20" t="str">
            <v>…..</v>
          </cell>
          <cell r="S20">
            <v>0</v>
          </cell>
          <cell r="T20" t="str">
            <v>......</v>
          </cell>
          <cell r="U20">
            <v>0</v>
          </cell>
          <cell r="V20" t="str">
            <v>......</v>
          </cell>
          <cell r="W20">
            <v>0</v>
          </cell>
          <cell r="X20" t="str">
            <v>......</v>
          </cell>
        </row>
      </sheetData>
      <sheetData sheetId="8" refreshError="1">
        <row r="8">
          <cell r="C8" t="str">
            <v>3.7.2*</v>
          </cell>
          <cell r="D8" t="str">
            <v>Angka kelahiran pada perempuan umur 15-19 tahun (Age Specific Fertility Rate/ASFR).</v>
          </cell>
          <cell r="E8" t="str">
            <v>Angka kelahiran pada perempuan umur 15-19 tahun (Age Specific Fertility Rate/ASFR).</v>
          </cell>
          <cell r="F8" t="str">
            <v>Indikator Sesuai</v>
          </cell>
          <cell r="G8" t="str">
            <v>Menurunnya angka kelahiran pada remaja usia 15-19 tahun (age specific fertility rate/ASFR) pada tahun 2019 menjadi 38 (2012-2013: 48).</v>
          </cell>
          <cell r="H8" t="str">
            <v>Menurun menjadi 38</v>
          </cell>
          <cell r="I8" t="str">
            <v>Kelahiran per 1000 perempuan (15-19 tahun)</v>
          </cell>
          <cell r="J8">
            <v>31</v>
          </cell>
          <cell r="K8">
            <v>32</v>
          </cell>
          <cell r="L8">
            <v>30.6</v>
          </cell>
          <cell r="M8">
            <v>31</v>
          </cell>
          <cell r="N8">
            <v>30</v>
          </cell>
          <cell r="O8" t="str">
            <v>-</v>
          </cell>
          <cell r="P8" t="str">
            <v>PM</v>
          </cell>
          <cell r="Q8" t="str">
            <v>PM</v>
          </cell>
          <cell r="R8" t="str">
            <v>PM</v>
          </cell>
          <cell r="S8" t="str">
            <v>-</v>
          </cell>
          <cell r="T8">
            <v>25.61</v>
          </cell>
          <cell r="U8" t="str">
            <v>-</v>
          </cell>
          <cell r="V8">
            <v>24</v>
          </cell>
          <cell r="W8" t="str">
            <v>-</v>
          </cell>
          <cell r="X8">
            <v>31</v>
          </cell>
          <cell r="Y8" t="str">
            <v>Indikator Kinerja</v>
          </cell>
          <cell r="Z8">
            <v>0</v>
          </cell>
        </row>
        <row r="9">
          <cell r="C9" t="str">
            <v>3.7.2.(a)</v>
          </cell>
          <cell r="D9" t="str">
            <v>Total Fertility Rate (TFR).</v>
          </cell>
          <cell r="E9" t="str">
            <v>Total Fertility Rate (TFR).</v>
          </cell>
          <cell r="F9" t="str">
            <v>Indikator Sesuai</v>
          </cell>
          <cell r="G9" t="str">
            <v>Menurunnya Total Fertility Rate (TFR) pada tahun 2019 menjadi 2,28 (2012:2,6).</v>
          </cell>
          <cell r="H9" t="str">
            <v>Menurun menjadi 2,28</v>
          </cell>
          <cell r="I9" t="str">
            <v>Jumlah anak per WUS (15-49 tahun)</v>
          </cell>
          <cell r="J9" t="str">
            <v>2.3         2.4</v>
          </cell>
          <cell r="K9">
            <v>2.34</v>
          </cell>
          <cell r="L9">
            <v>2.2200000000000002</v>
          </cell>
          <cell r="M9">
            <v>2.1800000000000002</v>
          </cell>
          <cell r="N9">
            <v>2.2799999999999998</v>
          </cell>
          <cell r="O9" t="str">
            <v>PM</v>
          </cell>
          <cell r="P9" t="str">
            <v>PM</v>
          </cell>
          <cell r="Q9" t="str">
            <v>PM</v>
          </cell>
          <cell r="R9" t="str">
            <v>PM</v>
          </cell>
          <cell r="S9" t="str">
            <v>-</v>
          </cell>
          <cell r="T9">
            <v>2.27</v>
          </cell>
          <cell r="U9" t="str">
            <v>-</v>
          </cell>
          <cell r="V9">
            <v>2.46</v>
          </cell>
          <cell r="W9" t="str">
            <v>-</v>
          </cell>
          <cell r="X9" t="str">
            <v>2.3         2.4</v>
          </cell>
          <cell r="Y9" t="str">
            <v>Indikator Kondisi</v>
          </cell>
          <cell r="Z9">
            <v>0</v>
          </cell>
        </row>
        <row r="13">
          <cell r="C13" t="str">
            <v>5.6.1.(b)</v>
          </cell>
          <cell r="D13" t="str">
            <v>Pengetahuan dan pemahaman Pasangan Usia Subur (PUS) tentang metode kontrasepsi modern.</v>
          </cell>
          <cell r="E13" t="str">
            <v>Pengetahuan dan pemahaman Pasangan Usia Subur (PUS) tentang metode kontrasepsi modern.</v>
          </cell>
          <cell r="F13" t="str">
            <v>Indikator Sesuai</v>
          </cell>
          <cell r="G13" t="str">
            <v>Meningkatnya pengetahuan dan pemahaman Pasangan Usia Subur (PUS) tentang metode kontrasepsi modern minimal 4 jenis pada tahun 2019 menjadi 85% (2012: 79,8 %).</v>
          </cell>
          <cell r="H13" t="str">
            <v>Meningkat menjadi 85%</v>
          </cell>
          <cell r="I13" t="str">
            <v>%</v>
          </cell>
          <cell r="J13">
            <v>20.2</v>
          </cell>
          <cell r="K13" t="str">
            <v>24,20</v>
          </cell>
          <cell r="L13">
            <v>24.3</v>
          </cell>
          <cell r="M13">
            <v>24.4</v>
          </cell>
          <cell r="N13" t="str">
            <v>PM</v>
          </cell>
          <cell r="O13" t="str">
            <v>PM</v>
          </cell>
          <cell r="P13" t="str">
            <v>PM</v>
          </cell>
          <cell r="Q13" t="str">
            <v>PM</v>
          </cell>
          <cell r="R13" t="str">
            <v>PM</v>
          </cell>
          <cell r="S13" t="str">
            <v>-</v>
          </cell>
          <cell r="T13">
            <v>25.61</v>
          </cell>
          <cell r="U13" t="str">
            <v>-</v>
          </cell>
          <cell r="V13">
            <v>24</v>
          </cell>
          <cell r="W13" t="str">
            <v>-</v>
          </cell>
          <cell r="X13">
            <v>20.2</v>
          </cell>
        </row>
      </sheetData>
      <sheetData sheetId="9" refreshError="1">
        <row r="6">
          <cell r="C6" t="str">
            <v>1.4.1.(j)</v>
          </cell>
          <cell r="D6" t="str">
            <v>Persentase penduduk umur 0-17 tahun dengan kepemilikan akta kelahiran.</v>
          </cell>
          <cell r="E6" t="str">
            <v xml:space="preserve">Tingkat Partisipasi 0-18 Tahun memiliki Akte Kelahiran </v>
          </cell>
          <cell r="F6" t="str">
            <v>Indikator Proxy</v>
          </cell>
          <cell r="G6" t="str">
            <v xml:space="preserve">Kepemilikan akte lahir untuk penduduk 40% berpendapatan terbawah pada tahun 2019 menjadi 77,4%. </v>
          </cell>
          <cell r="H6" t="str">
            <v>Meningkat menjadi 77,4%.</v>
          </cell>
          <cell r="I6" t="str">
            <v>%</v>
          </cell>
          <cell r="J6">
            <v>90</v>
          </cell>
          <cell r="K6" t="str">
            <v>(bidang terkait masih di disnakertrans</v>
          </cell>
          <cell r="L6">
            <v>90</v>
          </cell>
          <cell r="M6">
            <v>90</v>
          </cell>
          <cell r="N6">
            <v>90</v>
          </cell>
          <cell r="O6">
            <v>92</v>
          </cell>
          <cell r="P6">
            <v>95</v>
          </cell>
          <cell r="Q6">
            <v>97</v>
          </cell>
          <cell r="R6">
            <v>100</v>
          </cell>
          <cell r="S6" t="str">
            <v>-</v>
          </cell>
          <cell r="T6">
            <v>82.5</v>
          </cell>
          <cell r="U6" t="str">
            <v>-</v>
          </cell>
          <cell r="V6">
            <v>87.42</v>
          </cell>
          <cell r="W6" t="str">
            <v>-</v>
          </cell>
          <cell r="X6">
            <v>90</v>
          </cell>
          <cell r="Y6" t="str">
            <v>Indikator Kinerja</v>
          </cell>
          <cell r="Z6">
            <v>0</v>
          </cell>
          <cell r="AA6" t="str">
            <v xml:space="preserve">DISPERMASDESDUK CAPIL </v>
          </cell>
        </row>
        <row r="7">
          <cell r="C7" t="str">
            <v>10.1.1.(d)</v>
          </cell>
          <cell r="D7" t="str">
            <v>Jumlah Desa Mandiri</v>
          </cell>
          <cell r="E7" t="str">
            <v>Persentase Peningkatan Desa Mandiri</v>
          </cell>
          <cell r="F7" t="str">
            <v>Indikator Proxy</v>
          </cell>
          <cell r="G7" t="str">
            <v>Meningkatnya Desa Mandiri paling sedikit sebanyak 2.000 desa.</v>
          </cell>
          <cell r="H7" t="str">
            <v>Meningkat paling sedikit 2.000 desa</v>
          </cell>
          <cell r="I7" t="str">
            <v>%</v>
          </cell>
          <cell r="J7">
            <v>100</v>
          </cell>
          <cell r="K7" t="str">
            <v>30 desa (renstra lama satuan desa)</v>
          </cell>
          <cell r="L7" t="str">
            <v>100 desa (renstra lama satuan desa)</v>
          </cell>
          <cell r="M7" t="str">
            <v>100 desa (renstra lama satuan desa)</v>
          </cell>
          <cell r="N7">
            <v>12.99</v>
          </cell>
          <cell r="O7">
            <v>16.3</v>
          </cell>
          <cell r="P7">
            <v>17.86</v>
          </cell>
          <cell r="Q7">
            <v>18.25</v>
          </cell>
          <cell r="R7">
            <v>20.350000000000001</v>
          </cell>
          <cell r="S7" t="str">
            <v>-</v>
          </cell>
          <cell r="T7">
            <v>30</v>
          </cell>
          <cell r="U7" t="str">
            <v>-</v>
          </cell>
          <cell r="V7">
            <v>100</v>
          </cell>
          <cell r="W7" t="str">
            <v>-</v>
          </cell>
          <cell r="X7">
            <v>100</v>
          </cell>
        </row>
        <row r="8">
          <cell r="C8" t="str">
            <v>16.9.1*</v>
          </cell>
          <cell r="D8" t="str">
            <v>Proporsi anak umur di bawah 5 tahun yang kelahirannya dicatat oleh lembaga pencatatan sipil, menurut umur.</v>
          </cell>
          <cell r="E8" t="str">
            <v xml:space="preserve">Persentase Penduduk 0-18 Tahun memiliki Akta Kelahiran </v>
          </cell>
          <cell r="F8" t="str">
            <v>Indikator Proxy</v>
          </cell>
          <cell r="G8" t="str">
            <v>Meningkatnya persentase anak yang memiliki akte kelahiran menjadi 85% pada tahun 2019 (2015: 75%).</v>
          </cell>
          <cell r="H8" t="str">
            <v>Meningkat menjadi 85%</v>
          </cell>
          <cell r="I8" t="str">
            <v>%</v>
          </cell>
          <cell r="J8">
            <v>90</v>
          </cell>
          <cell r="K8" t="str">
            <v>...........</v>
          </cell>
          <cell r="L8">
            <v>90</v>
          </cell>
          <cell r="M8">
            <v>90</v>
          </cell>
          <cell r="N8">
            <v>90</v>
          </cell>
          <cell r="O8">
            <v>92</v>
          </cell>
          <cell r="P8">
            <v>95</v>
          </cell>
          <cell r="Q8">
            <v>97</v>
          </cell>
          <cell r="R8">
            <v>100</v>
          </cell>
          <cell r="S8">
            <v>0</v>
          </cell>
          <cell r="T8">
            <v>82.5</v>
          </cell>
          <cell r="U8">
            <v>0</v>
          </cell>
          <cell r="V8">
            <v>87.42</v>
          </cell>
          <cell r="W8">
            <v>0</v>
          </cell>
          <cell r="X8">
            <v>90</v>
          </cell>
        </row>
        <row r="9">
          <cell r="I9" t="str">
            <v>%</v>
          </cell>
        </row>
        <row r="10">
          <cell r="C10" t="str">
            <v>16.9.1.(b)</v>
          </cell>
          <cell r="D10" t="str">
            <v>Persentase anak yang memiliki akta kelahiran</v>
          </cell>
          <cell r="E10" t="str">
            <v>Persentase Penduduk 0-18 Tahun memiliki Akta Kelahiran</v>
          </cell>
          <cell r="F10" t="str">
            <v>Indikator Proxy</v>
          </cell>
          <cell r="G10" t="str">
            <v>Meningkatnya persentase anak yang memiliki akte kelahiran menjadi 85% pada tahun 2019 (2015: 75%).</v>
          </cell>
          <cell r="H10" t="str">
            <v>Meningkat menjadi 85%</v>
          </cell>
          <cell r="I10" t="str">
            <v>%</v>
          </cell>
          <cell r="J10">
            <v>90</v>
          </cell>
          <cell r="K10" t="str">
            <v>...........</v>
          </cell>
          <cell r="L10">
            <v>90</v>
          </cell>
          <cell r="M10">
            <v>90</v>
          </cell>
          <cell r="N10">
            <v>90</v>
          </cell>
          <cell r="O10">
            <v>92</v>
          </cell>
          <cell r="P10">
            <v>95</v>
          </cell>
          <cell r="Q10">
            <v>97</v>
          </cell>
          <cell r="R10">
            <v>100</v>
          </cell>
          <cell r="S10">
            <v>0</v>
          </cell>
          <cell r="T10">
            <v>82.5</v>
          </cell>
          <cell r="U10">
            <v>0</v>
          </cell>
          <cell r="V10">
            <v>87.42</v>
          </cell>
          <cell r="W10">
            <v>0</v>
          </cell>
          <cell r="X10">
            <v>90</v>
          </cell>
        </row>
        <row r="11">
          <cell r="D11" t="str">
            <v>Tersedianya data registrasi terkait kelahiran dan kematian</v>
          </cell>
          <cell r="E11" t="str">
            <v xml:space="preserve">Tersedianya data registrasi terkait kelahiran dan kematian </v>
          </cell>
          <cell r="F11" t="str">
            <v>Indikator Sesuai</v>
          </cell>
          <cell r="G11" t="str">
            <v>(tidak ada dalam lampiran Perpres 59/2017)</v>
          </cell>
          <cell r="H11" t="str">
            <v>ada</v>
          </cell>
          <cell r="I11" t="str">
            <v>Dokumen</v>
          </cell>
          <cell r="J11" t="str">
            <v>ada</v>
          </cell>
          <cell r="K11" t="str">
            <v>PM</v>
          </cell>
          <cell r="L11" t="str">
            <v>PM</v>
          </cell>
          <cell r="M11" t="str">
            <v>PM</v>
          </cell>
          <cell r="N11" t="str">
            <v>PM</v>
          </cell>
          <cell r="O11" t="str">
            <v>PM</v>
          </cell>
          <cell r="P11" t="str">
            <v>PM</v>
          </cell>
          <cell r="Q11" t="str">
            <v>PM</v>
          </cell>
          <cell r="R11" t="str">
            <v>PM</v>
          </cell>
          <cell r="S11">
            <v>0</v>
          </cell>
          <cell r="T11" t="str">
            <v>ada</v>
          </cell>
          <cell r="U11">
            <v>0</v>
          </cell>
          <cell r="V11" t="str">
            <v>ada</v>
          </cell>
          <cell r="W11">
            <v>0</v>
          </cell>
          <cell r="X11" t="str">
            <v>ada</v>
          </cell>
        </row>
      </sheetData>
      <sheetData sheetId="10" refreshError="1">
        <row r="6">
          <cell r="C6" t="str">
            <v>3.5.1 (a)</v>
          </cell>
          <cell r="D6" t="str">
            <v>Jumlah penyalahguna narkotika  dan pengguna alkohol yang merugikan, yang mengakses layanan rehabilitasi medis</v>
          </cell>
          <cell r="E6" t="str">
            <v>Jumlah penyalahguna narkotika  dan pengguna alkohol yang merugikan, yang mengakses layanan rehabilitasi medis</v>
          </cell>
          <cell r="F6" t="str">
            <v>Indikator Sesuai</v>
          </cell>
          <cell r="G6">
            <v>0</v>
          </cell>
          <cell r="H6">
            <v>0</v>
          </cell>
          <cell r="I6" t="str">
            <v>ORANG</v>
          </cell>
          <cell r="J6">
            <v>93</v>
          </cell>
          <cell r="K6">
            <v>550</v>
          </cell>
          <cell r="L6">
            <v>378</v>
          </cell>
          <cell r="M6">
            <v>195</v>
          </cell>
          <cell r="N6">
            <v>60</v>
          </cell>
          <cell r="O6" t="str">
            <v>N.A.</v>
          </cell>
          <cell r="P6" t="str">
            <v>N.A.</v>
          </cell>
          <cell r="Q6" t="str">
            <v>N.A.</v>
          </cell>
          <cell r="R6" t="str">
            <v>N.A.</v>
          </cell>
          <cell r="S6">
            <v>0</v>
          </cell>
          <cell r="T6">
            <v>70</v>
          </cell>
          <cell r="U6">
            <v>0</v>
          </cell>
          <cell r="V6">
            <v>161</v>
          </cell>
          <cell r="W6">
            <v>33</v>
          </cell>
          <cell r="X6">
            <v>93</v>
          </cell>
          <cell r="Y6" t="str">
            <v>N.A.</v>
          </cell>
          <cell r="Z6" t="str">
            <v>N.A.</v>
          </cell>
          <cell r="AA6" t="str">
            <v>BNN</v>
          </cell>
        </row>
        <row r="7">
          <cell r="C7" t="str">
            <v xml:space="preserve">3.5.1 (b) </v>
          </cell>
          <cell r="D7" t="str">
            <v>Jumlah yang mengakses layanan pasca rehabilitasi</v>
          </cell>
          <cell r="E7" t="str">
            <v>Jumlah yang mengakses layanan pasca rehabilitasi</v>
          </cell>
          <cell r="F7" t="str">
            <v>Indikator Sesuai</v>
          </cell>
          <cell r="G7">
            <v>0</v>
          </cell>
          <cell r="H7">
            <v>0</v>
          </cell>
          <cell r="I7" t="str">
            <v>ORANG</v>
          </cell>
          <cell r="J7">
            <v>69</v>
          </cell>
          <cell r="K7">
            <v>1180</v>
          </cell>
          <cell r="L7">
            <v>510</v>
          </cell>
          <cell r="M7">
            <v>210</v>
          </cell>
          <cell r="N7">
            <v>160</v>
          </cell>
          <cell r="O7" t="str">
            <v>N.A.</v>
          </cell>
          <cell r="P7" t="str">
            <v>N.A.</v>
          </cell>
          <cell r="Q7" t="str">
            <v>N.A.</v>
          </cell>
          <cell r="R7" t="str">
            <v>N.A.</v>
          </cell>
          <cell r="S7">
            <v>0</v>
          </cell>
          <cell r="T7">
            <v>490</v>
          </cell>
          <cell r="U7">
            <v>0</v>
          </cell>
          <cell r="V7">
            <v>345</v>
          </cell>
          <cell r="W7" t="str">
            <v>-</v>
          </cell>
          <cell r="X7">
            <v>69</v>
          </cell>
          <cell r="Y7">
            <v>0</v>
          </cell>
          <cell r="Z7">
            <v>0</v>
          </cell>
          <cell r="AA7" t="str">
            <v>BNN</v>
          </cell>
        </row>
        <row r="8">
          <cell r="C8" t="str">
            <v xml:space="preserve">3.5.1 (c) </v>
          </cell>
          <cell r="D8" t="str">
            <v>Jumlah korban penyalahgunaan NAPZA yang mendapatkan rehabilitasi sosial di dalam panti sesuai standar pelayanan</v>
          </cell>
          <cell r="E8" t="str">
            <v>Jumlah korban penyalahgunaan NAPZA yang mendapatkan rehabilitasi sosial di dalam panti sesuai standar pelayanan</v>
          </cell>
          <cell r="F8" t="str">
            <v>Indikator Sesuai</v>
          </cell>
          <cell r="G8">
            <v>0</v>
          </cell>
          <cell r="H8">
            <v>0</v>
          </cell>
          <cell r="I8" t="str">
            <v>Orang</v>
          </cell>
          <cell r="J8">
            <v>40</v>
          </cell>
          <cell r="K8" t="str">
            <v>-</v>
          </cell>
          <cell r="L8">
            <v>253</v>
          </cell>
          <cell r="M8">
            <v>220</v>
          </cell>
          <cell r="N8">
            <v>15</v>
          </cell>
          <cell r="O8" t="str">
            <v>N.A.</v>
          </cell>
          <cell r="P8" t="str">
            <v>N.A.</v>
          </cell>
          <cell r="Q8" t="str">
            <v>N.A.</v>
          </cell>
          <cell r="R8" t="str">
            <v>N.A.</v>
          </cell>
          <cell r="S8">
            <v>0</v>
          </cell>
          <cell r="T8" t="str">
            <v>-</v>
          </cell>
          <cell r="U8">
            <v>0</v>
          </cell>
          <cell r="V8">
            <v>184</v>
          </cell>
          <cell r="W8">
            <v>23</v>
          </cell>
          <cell r="X8">
            <v>40</v>
          </cell>
          <cell r="Y8">
            <v>0</v>
          </cell>
          <cell r="Z8">
            <v>0</v>
          </cell>
          <cell r="AA8" t="str">
            <v>BNN</v>
          </cell>
        </row>
        <row r="9">
          <cell r="C9" t="str">
            <v xml:space="preserve">3.5.1 (d) </v>
          </cell>
          <cell r="D9" t="str">
            <v>Jumlah Lembaga Rehabilitasi Sosial Korban Penyalahgunaan NAPZA yang telah dikembangkan/dibantu</v>
          </cell>
          <cell r="E9" t="str">
            <v>Jumlah Lembaga Rehabilitasi Sosial Korban Penyalahgunaan NAPZA yang telah dikembangkan/dibantu</v>
          </cell>
          <cell r="F9" t="str">
            <v>Indikator Sesuai</v>
          </cell>
          <cell r="H9">
            <v>0</v>
          </cell>
          <cell r="I9" t="str">
            <v>Lembaga</v>
          </cell>
          <cell r="J9">
            <v>8</v>
          </cell>
          <cell r="K9">
            <v>3</v>
          </cell>
          <cell r="L9">
            <v>18</v>
          </cell>
          <cell r="M9">
            <v>22</v>
          </cell>
          <cell r="N9">
            <v>5</v>
          </cell>
          <cell r="O9" t="str">
            <v>N.A.</v>
          </cell>
          <cell r="P9" t="str">
            <v>N.A.</v>
          </cell>
          <cell r="Q9" t="str">
            <v>N.A.</v>
          </cell>
          <cell r="R9" t="str">
            <v>N.A.</v>
          </cell>
          <cell r="S9">
            <v>0</v>
          </cell>
          <cell r="T9">
            <v>4</v>
          </cell>
          <cell r="U9">
            <v>0</v>
          </cell>
          <cell r="V9">
            <v>19</v>
          </cell>
          <cell r="W9">
            <v>8</v>
          </cell>
          <cell r="X9">
            <v>8</v>
          </cell>
          <cell r="Y9">
            <v>0</v>
          </cell>
          <cell r="Z9">
            <v>0</v>
          </cell>
          <cell r="AA9" t="str">
            <v>BNN</v>
          </cell>
        </row>
        <row r="10">
          <cell r="C10" t="str">
            <v>3.5.1.(e)</v>
          </cell>
          <cell r="D10" t="str">
            <v>Prevalensi penyalahgunaan narkoba.</v>
          </cell>
          <cell r="E10" t="str">
            <v>Prevalensi penyalahgunaan narkoba.</v>
          </cell>
          <cell r="F10" t="str">
            <v>Indikator Sesuai</v>
          </cell>
          <cell r="G10" t="str">
            <v>Terkendalinya laju prevalensi penyalahgunaan narkoba pada akhir tahun 2019 menjadi angka 0,02% (2015: 0,05%).</v>
          </cell>
          <cell r="H10" t="str">
            <v>Menurun menjadi angka 0,02%</v>
          </cell>
          <cell r="I10" t="str">
            <v>%</v>
          </cell>
          <cell r="K10" t="str">
            <v>-</v>
          </cell>
          <cell r="L10" t="str">
            <v>-</v>
          </cell>
          <cell r="M10" t="str">
            <v>-</v>
          </cell>
          <cell r="N10">
            <v>0</v>
          </cell>
          <cell r="O10" t="str">
            <v>N.A.</v>
          </cell>
          <cell r="P10" t="str">
            <v>N.A.</v>
          </cell>
          <cell r="Q10" t="str">
            <v>N.A.</v>
          </cell>
          <cell r="R10" t="str">
            <v>N.A.</v>
          </cell>
          <cell r="S10">
            <v>0</v>
          </cell>
          <cell r="T10" t="str">
            <v>N.A.</v>
          </cell>
          <cell r="U10">
            <v>0</v>
          </cell>
          <cell r="V10">
            <v>1.1599999999999999</v>
          </cell>
          <cell r="W10">
            <v>0</v>
          </cell>
          <cell r="X10" t="str">
            <v>....</v>
          </cell>
        </row>
      </sheetData>
      <sheetData sheetId="11" refreshError="1">
        <row r="6">
          <cell r="C6" t="str">
            <v>1.3.1.(b)</v>
          </cell>
          <cell r="D6" t="str">
            <v>Proporsi peserta Program Jaminan Sosial Bidang Ketenagakerjaan.</v>
          </cell>
          <cell r="F6" t="str">
            <v>Indikator Proxy</v>
          </cell>
          <cell r="G6" t="str">
            <v>Meningkatnya Kepesertaan Program Sistem Jaminan Sosial Nasional (SJSN) Bidang Ketenagakerjaan pada tahun 2019 menjadi 62,4 juta pekerja formal dan 3,5 juta pekerja informal (2014: Formal 29,5 juta; Informal 1,3 juta).</v>
          </cell>
          <cell r="H6" t="str">
            <v>Meningkat menjadi 62,4 juta pekerja formal; 3,5 juta pekerja informal</v>
          </cell>
          <cell r="I6" t="str">
            <v>%</v>
          </cell>
          <cell r="K6" t="str">
            <v>PM</v>
          </cell>
          <cell r="L6" t="str">
            <v>PM</v>
          </cell>
          <cell r="M6" t="str">
            <v>PM</v>
          </cell>
          <cell r="N6" t="str">
            <v>PM</v>
          </cell>
          <cell r="O6" t="str">
            <v>PM</v>
          </cell>
          <cell r="P6" t="str">
            <v>PM</v>
          </cell>
          <cell r="Q6" t="str">
            <v>PM</v>
          </cell>
          <cell r="R6" t="str">
            <v>PM</v>
          </cell>
          <cell r="S6">
            <v>0</v>
          </cell>
          <cell r="T6">
            <v>1274715</v>
          </cell>
          <cell r="U6">
            <v>0</v>
          </cell>
          <cell r="V6">
            <v>1579303</v>
          </cell>
          <cell r="W6">
            <v>0</v>
          </cell>
          <cell r="X6">
            <v>1698265</v>
          </cell>
        </row>
        <row r="13">
          <cell r="C13" t="str">
            <v>8.7.1</v>
          </cell>
          <cell r="D13" t="str">
            <v>Persentase dan jumlahanak usia 5-17 tahun,yang bekerja, dibedakanberdasarkan jenis kelamindan kelompok umur(dibedakan berdasarkanbentuk-bentuk pekerjaanterburuk untuk anak).</v>
          </cell>
          <cell r="E13" t="str">
            <v>Jumlah penarikan pekerja anak</v>
          </cell>
          <cell r="F13" t="str">
            <v>Indikator Proxy</v>
          </cell>
          <cell r="G13" t="str">
            <v xml:space="preserve">Jumlah pekerja anak ( setelah  dikurangi   pekerja anak ditarik/dikembalikan ke dunia pendidikan </v>
          </cell>
          <cell r="H13">
            <v>0</v>
          </cell>
          <cell r="I13" t="str">
            <v>org</v>
          </cell>
          <cell r="J13">
            <v>33481</v>
          </cell>
          <cell r="K13">
            <v>35431</v>
          </cell>
          <cell r="L13">
            <v>35381</v>
          </cell>
          <cell r="M13">
            <v>35311</v>
          </cell>
          <cell r="N13" t="str">
            <v>PM</v>
          </cell>
          <cell r="O13" t="str">
            <v>PM</v>
          </cell>
          <cell r="P13" t="str">
            <v>PM</v>
          </cell>
          <cell r="Q13" t="str">
            <v>PM</v>
          </cell>
          <cell r="R13" t="str">
            <v>PM</v>
          </cell>
          <cell r="S13">
            <v>0</v>
          </cell>
          <cell r="T13">
            <v>30830</v>
          </cell>
          <cell r="U13">
            <v>0</v>
          </cell>
          <cell r="V13">
            <v>34141</v>
          </cell>
          <cell r="W13">
            <v>0</v>
          </cell>
          <cell r="X13">
            <v>33481</v>
          </cell>
          <cell r="Y13">
            <v>0</v>
          </cell>
          <cell r="Z13">
            <v>0</v>
          </cell>
        </row>
        <row r="14">
          <cell r="C14" t="str">
            <v>8.8.1</v>
          </cell>
          <cell r="D14" t="str">
            <v>Jumlah perusahaan yang menerapkan norma K3.</v>
          </cell>
          <cell r="E14" t="str">
            <v>Jumlah perusahaan yang menerapkan norma K3.</v>
          </cell>
          <cell r="F14" t="str">
            <v>Indikator Proxy</v>
          </cell>
          <cell r="H14">
            <v>0</v>
          </cell>
          <cell r="I14">
            <v>0</v>
          </cell>
          <cell r="J14">
            <v>2.0499999999999998</v>
          </cell>
          <cell r="K14">
            <v>1.95</v>
          </cell>
          <cell r="L14">
            <v>2.0299999999999998</v>
          </cell>
          <cell r="M14">
            <v>2.0499999999999998</v>
          </cell>
          <cell r="N14" t="str">
            <v>-</v>
          </cell>
          <cell r="O14" t="str">
            <v>-</v>
          </cell>
          <cell r="P14" t="str">
            <v>-</v>
          </cell>
          <cell r="Q14" t="str">
            <v>-</v>
          </cell>
          <cell r="R14" t="str">
            <v>-</v>
          </cell>
          <cell r="S14" t="str">
            <v>-</v>
          </cell>
          <cell r="T14">
            <v>1.95</v>
          </cell>
          <cell r="U14" t="str">
            <v>-</v>
          </cell>
          <cell r="V14">
            <v>2.0299999999999998</v>
          </cell>
          <cell r="W14" t="str">
            <v>-</v>
          </cell>
          <cell r="X14">
            <v>2.0499999999999998</v>
          </cell>
        </row>
        <row r="15">
          <cell r="E15" t="str">
            <v>persentase penurunan pelanggaran norma ketenagakerjaan</v>
          </cell>
          <cell r="H15">
            <v>0</v>
          </cell>
          <cell r="I15" t="str">
            <v>%</v>
          </cell>
          <cell r="J15" t="str">
            <v>-</v>
          </cell>
          <cell r="K15" t="str">
            <v>-</v>
          </cell>
          <cell r="L15" t="str">
            <v>-</v>
          </cell>
          <cell r="M15" t="str">
            <v>-</v>
          </cell>
          <cell r="N15">
            <v>94.86</v>
          </cell>
          <cell r="O15">
            <v>92.09</v>
          </cell>
          <cell r="P15">
            <v>89.26</v>
          </cell>
          <cell r="Q15">
            <v>86.21</v>
          </cell>
          <cell r="R15">
            <v>82.97</v>
          </cell>
          <cell r="S15" t="str">
            <v>-</v>
          </cell>
          <cell r="T15" t="str">
            <v>-</v>
          </cell>
          <cell r="U15" t="str">
            <v>-</v>
          </cell>
          <cell r="V15" t="str">
            <v>-</v>
          </cell>
          <cell r="W15" t="str">
            <v>-</v>
          </cell>
          <cell r="X15" t="str">
            <v>-</v>
          </cell>
        </row>
        <row r="16">
          <cell r="E16" t="str">
            <v>Persentase peningkatan perusahaan memiliki kategori baik dalam penerapan K3</v>
          </cell>
          <cell r="H16">
            <v>0</v>
          </cell>
          <cell r="I16" t="str">
            <v>%</v>
          </cell>
          <cell r="J16" t="str">
            <v>24,69</v>
          </cell>
          <cell r="K16">
            <v>0</v>
          </cell>
          <cell r="L16">
            <v>0</v>
          </cell>
          <cell r="M16">
            <v>0</v>
          </cell>
          <cell r="N16">
            <v>24.94</v>
          </cell>
          <cell r="O16">
            <v>25.29</v>
          </cell>
          <cell r="P16">
            <v>25.54</v>
          </cell>
          <cell r="Q16">
            <v>25.89</v>
          </cell>
          <cell r="R16">
            <v>26.14</v>
          </cell>
          <cell r="S16">
            <v>0</v>
          </cell>
          <cell r="T16">
            <v>0</v>
          </cell>
          <cell r="U16">
            <v>0</v>
          </cell>
          <cell r="V16">
            <v>0</v>
          </cell>
          <cell r="W16">
            <v>0</v>
          </cell>
          <cell r="X16">
            <v>0</v>
          </cell>
          <cell r="Y16">
            <v>0</v>
          </cell>
          <cell r="Z16">
            <v>0</v>
          </cell>
        </row>
        <row r="17">
          <cell r="C17" t="str">
            <v>8.8.2</v>
          </cell>
          <cell r="D17" t="str">
            <v>Peningkatan kepatuhanatas hak-hak pekerja(kebebasan berserikatdan perundingan kolektif)berdasarkan sumbertekstual ILO dan peraturanperundang-undangannegara terkait.</v>
          </cell>
          <cell r="E17" t="str">
            <v>Peningkatan kepatuhan atas hak pekerja</v>
          </cell>
          <cell r="F17" t="str">
            <v>Indikator Proxy</v>
          </cell>
          <cell r="G17">
            <v>0</v>
          </cell>
          <cell r="H17">
            <v>0</v>
          </cell>
          <cell r="I17" t="str">
            <v>%</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row>
        <row r="18">
          <cell r="E18" t="str">
            <v>jumlah pelanggar Norma Ketenagakerjaan</v>
          </cell>
          <cell r="F18" t="str">
            <v>Indikator Proxy</v>
          </cell>
          <cell r="G18">
            <v>0</v>
          </cell>
          <cell r="H18">
            <v>0</v>
          </cell>
          <cell r="I18" t="str">
            <v>%</v>
          </cell>
          <cell r="J18">
            <v>3.93</v>
          </cell>
          <cell r="K18">
            <v>3.98</v>
          </cell>
          <cell r="L18">
            <v>3.96</v>
          </cell>
          <cell r="M18">
            <v>3.93</v>
          </cell>
          <cell r="N18" t="str">
            <v>PM</v>
          </cell>
          <cell r="O18" t="str">
            <v>PM</v>
          </cell>
          <cell r="P18" t="str">
            <v>PM</v>
          </cell>
          <cell r="Q18" t="str">
            <v>PM</v>
          </cell>
          <cell r="R18" t="str">
            <v>PM</v>
          </cell>
          <cell r="S18" t="str">
            <v>PM</v>
          </cell>
          <cell r="T18" t="str">
            <v>PM</v>
          </cell>
          <cell r="U18" t="str">
            <v>PM</v>
          </cell>
          <cell r="V18" t="str">
            <v>PM</v>
          </cell>
          <cell r="W18" t="str">
            <v>PM</v>
          </cell>
          <cell r="X18" t="str">
            <v>PM</v>
          </cell>
        </row>
        <row r="19">
          <cell r="E19" t="str">
            <v>persentase penurunan pelanggaran norma ketenagakerjaan</v>
          </cell>
          <cell r="H19">
            <v>0</v>
          </cell>
          <cell r="J19">
            <v>97.56</v>
          </cell>
          <cell r="K19">
            <v>0</v>
          </cell>
          <cell r="L19">
            <v>0</v>
          </cell>
          <cell r="M19">
            <v>0</v>
          </cell>
          <cell r="N19">
            <v>94.86</v>
          </cell>
          <cell r="O19">
            <v>92.09</v>
          </cell>
          <cell r="P19">
            <v>89.26</v>
          </cell>
          <cell r="Q19">
            <v>86.21</v>
          </cell>
          <cell r="R19">
            <v>82.97</v>
          </cell>
          <cell r="S19">
            <v>0</v>
          </cell>
          <cell r="T19">
            <v>0</v>
          </cell>
          <cell r="U19">
            <v>0</v>
          </cell>
          <cell r="V19">
            <v>0</v>
          </cell>
          <cell r="W19">
            <v>0</v>
          </cell>
          <cell r="X19">
            <v>0</v>
          </cell>
        </row>
        <row r="21">
          <cell r="C21" t="str">
            <v>10.4.1.(b)</v>
          </cell>
          <cell r="D21" t="str">
            <v>Proporsi peserta Program Jaminan Sosial Bidang Ketenagakerjaan.</v>
          </cell>
          <cell r="F21" t="str">
            <v>Indikator Proxy</v>
          </cell>
          <cell r="G21" t="str">
            <v>Meningkatnya kepesertaan Sistem Jaminan Sosial Nasional bidang ketenagakerjaan untuk tenaga kerja formal pada tahun 2019 menjadi 62,4 juta dan tenaga kerja informal pada tahun 2019 menjadi 3,5 juta (2014: Formal 29,5 juta; Informal 1,3 juta).</v>
          </cell>
          <cell r="H21" t="str">
            <v>Meningkat menjadi: TK formal 62,4 juta; TK informal 3,5 juta</v>
          </cell>
          <cell r="I21" t="str">
            <v>orang</v>
          </cell>
          <cell r="J21">
            <v>1698265</v>
          </cell>
          <cell r="K21" t="str">
            <v>PM</v>
          </cell>
          <cell r="L21" t="str">
            <v>PM</v>
          </cell>
          <cell r="M21" t="str">
            <v>PM</v>
          </cell>
          <cell r="N21" t="str">
            <v>PM</v>
          </cell>
          <cell r="O21" t="str">
            <v>PM</v>
          </cell>
          <cell r="P21" t="str">
            <v>PM</v>
          </cell>
          <cell r="Q21" t="str">
            <v>PM</v>
          </cell>
          <cell r="R21" t="str">
            <v>PM</v>
          </cell>
          <cell r="S21">
            <v>0</v>
          </cell>
          <cell r="T21">
            <v>1445695</v>
          </cell>
          <cell r="U21">
            <v>0</v>
          </cell>
          <cell r="V21">
            <v>1576735</v>
          </cell>
          <cell r="W21">
            <v>0</v>
          </cell>
          <cell r="X21">
            <v>1698265</v>
          </cell>
          <cell r="Y21" t="str">
            <v>Indikator Kondisi</v>
          </cell>
          <cell r="Z21">
            <v>0</v>
          </cell>
        </row>
        <row r="22">
          <cell r="E22" t="str">
            <v>Jumlah tenaga kerja dan pekerja sektor non formal yang mengikuti Jamsostek</v>
          </cell>
          <cell r="F22" t="str">
            <v>Indikator Proxy</v>
          </cell>
          <cell r="G22" t="str">
            <v>Meningkatnya Kepesertaan Program Sistem Jaminan Sosial Nasional (SJSN) Bidang Ketenagakerjaan pada tahun 2019 menjadi 62,4 juta pekerja formal dan 3,5 juta pekerja informal (2014: Formal 29,5 juta; Informal 1,3 juta).</v>
          </cell>
          <cell r="H22" t="str">
            <v>Meningkat menjadi 62,4 juta pekerja formal; 3,5 juta pekerja informal</v>
          </cell>
          <cell r="I22" t="str">
            <v>%</v>
          </cell>
          <cell r="J22">
            <v>1465847</v>
          </cell>
          <cell r="K22" t="str">
            <v>PM</v>
          </cell>
          <cell r="L22" t="str">
            <v>PM</v>
          </cell>
          <cell r="M22" t="str">
            <v>PM</v>
          </cell>
          <cell r="N22" t="str">
            <v>PM</v>
          </cell>
          <cell r="O22" t="str">
            <v>PM</v>
          </cell>
          <cell r="P22" t="str">
            <v>PM</v>
          </cell>
          <cell r="Q22" t="str">
            <v>PM</v>
          </cell>
          <cell r="R22" t="str">
            <v>PM</v>
          </cell>
          <cell r="S22">
            <v>0</v>
          </cell>
          <cell r="T22">
            <v>170980</v>
          </cell>
          <cell r="U22">
            <v>0</v>
          </cell>
          <cell r="V22">
            <v>150832</v>
          </cell>
          <cell r="W22">
            <v>0</v>
          </cell>
          <cell r="X22">
            <v>1465847</v>
          </cell>
          <cell r="Y22" t="str">
            <v>Indikator Kondisi</v>
          </cell>
          <cell r="Z22">
            <v>0</v>
          </cell>
        </row>
        <row r="23">
          <cell r="C23" t="str">
            <v>10.7.2.(b)</v>
          </cell>
          <cell r="D23" t="str">
            <v>Jumlah fasilitasi pelayananpenempatan TKLN berdasarkanokupasi</v>
          </cell>
          <cell r="E23" t="str">
            <v>Jumlah LTSA PTKLN terfasilitasi dan Optimal       ( Layanan Terpadu Satu Atap )</v>
          </cell>
          <cell r="F23" t="str">
            <v>Indikator Proxy</v>
          </cell>
          <cell r="G23">
            <v>0</v>
          </cell>
          <cell r="H23">
            <v>0</v>
          </cell>
          <cell r="K23" t="str">
            <v>PM</v>
          </cell>
          <cell r="L23" t="str">
            <v>PM</v>
          </cell>
          <cell r="M23" t="str">
            <v>PM</v>
          </cell>
          <cell r="S23">
            <v>0</v>
          </cell>
          <cell r="T23">
            <v>0</v>
          </cell>
          <cell r="U23">
            <v>0</v>
          </cell>
          <cell r="V23">
            <v>0</v>
          </cell>
          <cell r="W23">
            <v>0</v>
          </cell>
          <cell r="X23">
            <v>0</v>
          </cell>
        </row>
      </sheetData>
      <sheetData sheetId="12" refreshError="1">
        <row r="6">
          <cell r="C6" t="str">
            <v>1.4.1.(d)</v>
          </cell>
          <cell r="D6" t="str">
            <v>Persentase rumah tangga yang memiliki akses terhadap layanan sumber air minum layak dan berkelanjutan.</v>
          </cell>
          <cell r="E6" t="str">
            <v>Persentase akses aman air minum:- Perkotaan- Perdesaan</v>
          </cell>
          <cell r="F6" t="str">
            <v>Indikator Proxy</v>
          </cell>
          <cell r="G6" t="str">
            <v>Meningkatnya akses air minum layak untuk 40% penduduk berpendapatan terbawah pada tahun 2019 menjadi 100%.</v>
          </cell>
          <cell r="H6" t="str">
            <v>Meningkat menjadi 100%</v>
          </cell>
          <cell r="I6" t="str">
            <v>%</v>
          </cell>
          <cell r="J6" t="str">
            <v>84,1574,55</v>
          </cell>
          <cell r="K6" t="str">
            <v>6776.5</v>
          </cell>
          <cell r="L6" t="str">
            <v>7178</v>
          </cell>
          <cell r="M6" t="str">
            <v>7483</v>
          </cell>
          <cell r="N6" t="str">
            <v>86,1576,3</v>
          </cell>
          <cell r="O6" t="str">
            <v>88,1578,05</v>
          </cell>
          <cell r="P6" t="str">
            <v>90,1579,80</v>
          </cell>
          <cell r="Q6" t="str">
            <v>92,1581,55</v>
          </cell>
          <cell r="R6" t="str">
            <v>94,1583,30</v>
          </cell>
          <cell r="S6" t="str">
            <v>-</v>
          </cell>
          <cell r="T6" t="str">
            <v>80,4572,8</v>
          </cell>
          <cell r="U6" t="str">
            <v>-</v>
          </cell>
          <cell r="V6" t="str">
            <v>80,9872,8</v>
          </cell>
          <cell r="W6" t="str">
            <v>-</v>
          </cell>
          <cell r="X6" t="str">
            <v>84,1574,55</v>
          </cell>
        </row>
        <row r="7">
          <cell r="C7" t="str">
            <v>1.4.1.(e)</v>
          </cell>
          <cell r="D7" t="str">
            <v>Persentase rumah tangga yang memiliki akses terhadap layanan sanitasi layak dan berkelanjutan.</v>
          </cell>
          <cell r="E7" t="str">
            <v>Persentase akses aman sanitasi air limbah domestik</v>
          </cell>
          <cell r="F7" t="str">
            <v>Indikator Proxy</v>
          </cell>
          <cell r="G7" t="str">
            <v>Meningkatnya akses sanitasi layak untuk 40% penduduk berpendapatan terbawah pada tahun 2019 menjadi 100%.</v>
          </cell>
          <cell r="H7" t="str">
            <v>Meningkat menjadi 100%</v>
          </cell>
          <cell r="I7" t="str">
            <v>%</v>
          </cell>
          <cell r="J7">
            <v>82.04</v>
          </cell>
          <cell r="K7">
            <v>77</v>
          </cell>
          <cell r="L7">
            <v>80</v>
          </cell>
          <cell r="M7">
            <v>81.5</v>
          </cell>
          <cell r="N7">
            <v>83.5</v>
          </cell>
          <cell r="O7">
            <v>85.5</v>
          </cell>
          <cell r="P7">
            <v>87.5</v>
          </cell>
          <cell r="Q7">
            <v>89.5</v>
          </cell>
          <cell r="R7">
            <v>91.5</v>
          </cell>
          <cell r="S7" t="str">
            <v>-</v>
          </cell>
          <cell r="T7">
            <v>76.97</v>
          </cell>
          <cell r="U7" t="str">
            <v>-</v>
          </cell>
          <cell r="V7">
            <v>80</v>
          </cell>
          <cell r="W7" t="str">
            <v>-</v>
          </cell>
          <cell r="X7">
            <v>82.04</v>
          </cell>
        </row>
        <row r="8">
          <cell r="C8" t="str">
            <v>6.1.1.(a)</v>
          </cell>
          <cell r="D8" t="str">
            <v>Persentase rumah tangga yang memiliki akses terhadap layanan sumber air minum layak.</v>
          </cell>
          <cell r="E8" t="str">
            <v>Persentase akses aman air minum:- Perkotaan- Perdesaan</v>
          </cell>
          <cell r="F8" t="str">
            <v>Indikator Proxy</v>
          </cell>
          <cell r="G8" t="str">
            <v>Meningkatnya akses terhadap layanan air minum layak pada tahun 2019 menjadi 100% (2014: 70%).</v>
          </cell>
          <cell r="H8" t="str">
            <v>Meningkat menjadi 100%</v>
          </cell>
          <cell r="I8" t="str">
            <v>%</v>
          </cell>
          <cell r="J8" t="str">
            <v>84,1574,55</v>
          </cell>
          <cell r="K8" t="str">
            <v>6776.5</v>
          </cell>
          <cell r="L8" t="str">
            <v>7178</v>
          </cell>
          <cell r="M8" t="str">
            <v>7483</v>
          </cell>
          <cell r="N8" t="str">
            <v>86,1576,3</v>
          </cell>
          <cell r="O8" t="str">
            <v>88,1578,05</v>
          </cell>
          <cell r="P8" t="str">
            <v>90,1579,80</v>
          </cell>
          <cell r="Q8" t="str">
            <v>92,1581,55</v>
          </cell>
          <cell r="R8" t="str">
            <v>94,1583,30</v>
          </cell>
          <cell r="S8" t="str">
            <v>-</v>
          </cell>
          <cell r="T8" t="str">
            <v>80,4572,8</v>
          </cell>
          <cell r="U8" t="str">
            <v>-</v>
          </cell>
          <cell r="V8" t="str">
            <v>80,9872,8</v>
          </cell>
          <cell r="W8" t="str">
            <v>-</v>
          </cell>
          <cell r="X8" t="str">
            <v>84,1574,55</v>
          </cell>
        </row>
        <row r="9">
          <cell r="C9" t="str">
            <v>6.1.1.(c)</v>
          </cell>
          <cell r="D9" t="str">
            <v>Proporsi populasi yang memiliki akses layanan sumber air minum aman dan berkelanjutan.</v>
          </cell>
          <cell r="E9" t="str">
            <v>Persentase akses aman air minum:- Perkotaan- Perdesaan</v>
          </cell>
          <cell r="F9" t="str">
            <v>Indikator Proxy</v>
          </cell>
          <cell r="G9" t="str">
            <v>Meningkatnya akses terhadap layanan air minum layak pada tahun 2019 menjadi 100% (2014: 70%).</v>
          </cell>
          <cell r="H9" t="str">
            <v>Meningkat menjadi 100%</v>
          </cell>
          <cell r="I9" t="str">
            <v>%</v>
          </cell>
          <cell r="J9" t="str">
            <v>84,1574,55</v>
          </cell>
          <cell r="K9" t="str">
            <v>6776.5</v>
          </cell>
          <cell r="L9" t="str">
            <v>7178</v>
          </cell>
          <cell r="M9" t="str">
            <v>7483</v>
          </cell>
          <cell r="N9" t="str">
            <v>86,1576,3</v>
          </cell>
          <cell r="O9" t="str">
            <v>88,1578,05</v>
          </cell>
          <cell r="P9" t="str">
            <v>90,1579,80</v>
          </cell>
          <cell r="Q9" t="str">
            <v>92,1581,55</v>
          </cell>
          <cell r="R9" t="str">
            <v>94,1583,30</v>
          </cell>
          <cell r="S9" t="str">
            <v>-</v>
          </cell>
          <cell r="T9" t="str">
            <v>80,4572,8</v>
          </cell>
          <cell r="U9" t="str">
            <v>-</v>
          </cell>
          <cell r="V9" t="str">
            <v>80,9872,8</v>
          </cell>
          <cell r="W9" t="str">
            <v>-</v>
          </cell>
          <cell r="X9" t="str">
            <v>84,1574,55</v>
          </cell>
        </row>
        <row r="10">
          <cell r="C10" t="str">
            <v>6.2.1.(b)</v>
          </cell>
          <cell r="D10" t="str">
            <v>Persentase rumah tangga yang memiliki akses terhadap layanan sanitasi layak.</v>
          </cell>
          <cell r="E10" t="str">
            <v>Persentase akses aman sanitasi air limbah domestik</v>
          </cell>
          <cell r="F10" t="str">
            <v>Indikator Proxy</v>
          </cell>
          <cell r="G10" t="str">
            <v>Meningkatnya akses terhadap sanitasi yang layak pada tahun 2019 menjadi 100% (2014: 60,9%).</v>
          </cell>
          <cell r="H10" t="str">
            <v>Meningkat menjadi 100%</v>
          </cell>
          <cell r="I10" t="str">
            <v>%</v>
          </cell>
          <cell r="J10">
            <v>82.04</v>
          </cell>
          <cell r="K10">
            <v>77</v>
          </cell>
          <cell r="L10">
            <v>80</v>
          </cell>
          <cell r="M10">
            <v>81.5</v>
          </cell>
          <cell r="N10">
            <v>83.5</v>
          </cell>
          <cell r="O10">
            <v>85.5</v>
          </cell>
          <cell r="P10">
            <v>87.5</v>
          </cell>
          <cell r="Q10">
            <v>89.5</v>
          </cell>
          <cell r="R10">
            <v>91.5</v>
          </cell>
          <cell r="S10" t="str">
            <v>-</v>
          </cell>
          <cell r="T10">
            <v>76.97</v>
          </cell>
          <cell r="U10" t="str">
            <v>-</v>
          </cell>
          <cell r="V10">
            <v>80</v>
          </cell>
          <cell r="W10" t="str">
            <v>-</v>
          </cell>
          <cell r="X10">
            <v>82.04</v>
          </cell>
        </row>
        <row r="11">
          <cell r="C11" t="str">
            <v>6.2.1.(e)</v>
          </cell>
          <cell r="D11" t="str">
            <v>Jumlah kabupaten/kota yang terbangun infrastruktur air limbah dengan sistem terpusat skala kota, kawasan dan komunal.</v>
          </cell>
          <cell r="E11" t="str">
            <v>Jumlah kabupaten/kota yang terbangun infrastruktur air limbah dengan sistem terpusat skala kota, kawasan dan komunal.</v>
          </cell>
          <cell r="F11" t="str">
            <v>Indikator Sesuai</v>
          </cell>
          <cell r="G11" t="str">
            <v>Terbangunnya infrastruktur air limbah dengan sistem terpusat skala kota, kawasan, komunal pada tahun 2019 di 438 kabupaten/kota.</v>
          </cell>
          <cell r="H11" t="str">
            <v>Meningkat menjadi 438 kabupaten/kota.</v>
          </cell>
          <cell r="I11" t="str">
            <v>kab/kota</v>
          </cell>
          <cell r="J11">
            <v>35</v>
          </cell>
          <cell r="K11">
            <v>35</v>
          </cell>
          <cell r="L11">
            <v>35</v>
          </cell>
          <cell r="M11">
            <v>35</v>
          </cell>
          <cell r="N11">
            <v>35</v>
          </cell>
          <cell r="O11">
            <v>35</v>
          </cell>
          <cell r="P11">
            <v>35</v>
          </cell>
          <cell r="Q11">
            <v>35</v>
          </cell>
          <cell r="R11">
            <v>35</v>
          </cell>
          <cell r="S11" t="str">
            <v>-</v>
          </cell>
          <cell r="T11">
            <v>35</v>
          </cell>
          <cell r="U11" t="str">
            <v>-</v>
          </cell>
          <cell r="V11">
            <v>35</v>
          </cell>
          <cell r="W11" t="str">
            <v>-</v>
          </cell>
          <cell r="X11">
            <v>35</v>
          </cell>
        </row>
        <row r="13">
          <cell r="D13" t="str">
            <v>Kondisi Mantap Jalan Nasional</v>
          </cell>
          <cell r="E13" t="str">
            <v>Persentase panjang jalan provinsi kondisi permukaan dan bangunan pelengkap baik serta persentase panjang jembatan kondisi baik</v>
          </cell>
          <cell r="F13" t="str">
            <v>Indikator Proxy</v>
          </cell>
          <cell r="G13" t="str">
            <v>-</v>
          </cell>
          <cell r="H13" t="str">
            <v>-</v>
          </cell>
          <cell r="I13" t="str">
            <v>%</v>
          </cell>
          <cell r="J13">
            <v>89.6</v>
          </cell>
          <cell r="K13" t="str">
            <v>......</v>
          </cell>
          <cell r="L13" t="str">
            <v>......</v>
          </cell>
          <cell r="M13" t="str">
            <v>......</v>
          </cell>
          <cell r="N13">
            <v>90.2</v>
          </cell>
          <cell r="O13">
            <v>90.8</v>
          </cell>
          <cell r="P13">
            <v>91.5</v>
          </cell>
          <cell r="Q13">
            <v>92</v>
          </cell>
          <cell r="R13">
            <v>92.5</v>
          </cell>
          <cell r="S13" t="str">
            <v>-</v>
          </cell>
          <cell r="T13">
            <v>88.27</v>
          </cell>
          <cell r="U13" t="str">
            <v>-</v>
          </cell>
          <cell r="V13">
            <v>88.92</v>
          </cell>
          <cell r="W13" t="str">
            <v>-</v>
          </cell>
          <cell r="X13">
            <v>89.6</v>
          </cell>
        </row>
        <row r="14">
          <cell r="D14" t="str">
            <v>Panjang pembangunan jalan tol</v>
          </cell>
          <cell r="E14" t="str">
            <v>Panjang pembangunan jalan tol di Jawa Tengah</v>
          </cell>
          <cell r="F14" t="str">
            <v>Indikator Proxy</v>
          </cell>
          <cell r="G14" t="str">
            <v>Terbangunnya jalan tol sepanjang 1.000 km pada tahun 2019 (2014: 820 km).</v>
          </cell>
          <cell r="H14" t="str">
            <v>1000 Km (skala nasional)</v>
          </cell>
          <cell r="I14" t="str">
            <v>km</v>
          </cell>
          <cell r="J14">
            <v>302.20999999999998</v>
          </cell>
          <cell r="K14" t="str">
            <v>PM</v>
          </cell>
          <cell r="L14" t="str">
            <v>PM</v>
          </cell>
          <cell r="M14" t="str">
            <v>PM</v>
          </cell>
          <cell r="N14" t="str">
            <v>PM</v>
          </cell>
          <cell r="O14" t="str">
            <v>PM</v>
          </cell>
          <cell r="P14" t="str">
            <v>PM</v>
          </cell>
          <cell r="Q14" t="str">
            <v>PM</v>
          </cell>
          <cell r="R14" t="str">
            <v>PM</v>
          </cell>
          <cell r="S14" t="str">
            <v>-</v>
          </cell>
          <cell r="T14" t="str">
            <v>...</v>
          </cell>
          <cell r="U14" t="str">
            <v>-</v>
          </cell>
          <cell r="V14" t="str">
            <v>...</v>
          </cell>
          <cell r="W14" t="str">
            <v>-</v>
          </cell>
          <cell r="X14" t="str">
            <v>...</v>
          </cell>
        </row>
      </sheetData>
      <sheetData sheetId="13" refreshError="1">
        <row r="6">
          <cell r="C6" t="str">
            <v>1.4.1.(f)</v>
          </cell>
          <cell r="D6" t="str">
            <v>Persentase rumah tangga kumuh perkotaan.</v>
          </cell>
          <cell r="F6" t="str">
            <v>Indikator Proxy</v>
          </cell>
          <cell r="G6" t="str">
            <v>Meningkatnya jumlah rumah tangga berpendapatan rendah yang dapat mengakses hunian layak pada tahun 2019 menjadi 18,6 juta untuk 40% penduduk berpendapatan terbawah.</v>
          </cell>
          <cell r="H6" t="str">
            <v xml:space="preserve">Meningkat menjadi 18,6 juta </v>
          </cell>
          <cell r="I6" t="str">
            <v>%</v>
          </cell>
          <cell r="J6">
            <v>82.86</v>
          </cell>
          <cell r="K6">
            <v>83.07</v>
          </cell>
          <cell r="L6">
            <v>85.97</v>
          </cell>
          <cell r="M6">
            <v>85.87</v>
          </cell>
          <cell r="N6">
            <v>77.12</v>
          </cell>
          <cell r="O6">
            <v>71.03</v>
          </cell>
          <cell r="P6">
            <v>63.97</v>
          </cell>
          <cell r="Q6">
            <v>56.9</v>
          </cell>
          <cell r="R6">
            <v>49.83</v>
          </cell>
          <cell r="S6" t="str">
            <v>-</v>
          </cell>
          <cell r="T6">
            <v>84.43</v>
          </cell>
          <cell r="U6" t="str">
            <v>-</v>
          </cell>
          <cell r="V6">
            <v>83.38</v>
          </cell>
          <cell r="W6" t="str">
            <v>-</v>
          </cell>
          <cell r="X6">
            <v>82.86</v>
          </cell>
        </row>
        <row r="7">
          <cell r="C7" t="str">
            <v>11.1.1.(a)</v>
          </cell>
          <cell r="D7" t="str">
            <v>Proporsi rumah tangga yang memiliki akses terhadap hunian yang layak dan terjangkau.</v>
          </cell>
          <cell r="E7" t="str">
            <v>Persentase rumah tangga yang memiliki akses terhadap hunian yang layak</v>
          </cell>
          <cell r="F7" t="str">
            <v>Indikator Proxy</v>
          </cell>
          <cell r="G7" t="str">
            <v>-</v>
          </cell>
          <cell r="H7" t="str">
            <v>-</v>
          </cell>
          <cell r="I7" t="str">
            <v>%</v>
          </cell>
          <cell r="J7">
            <v>83.1</v>
          </cell>
          <cell r="K7">
            <v>76.75</v>
          </cell>
          <cell r="L7">
            <v>78.739999999999995</v>
          </cell>
          <cell r="M7">
            <v>78.78</v>
          </cell>
          <cell r="N7">
            <v>83.65</v>
          </cell>
          <cell r="O7">
            <v>84.24</v>
          </cell>
          <cell r="P7">
            <v>85.91</v>
          </cell>
          <cell r="Q7">
            <v>87.6</v>
          </cell>
          <cell r="R7">
            <v>89.28</v>
          </cell>
          <cell r="S7" t="str">
            <v>-</v>
          </cell>
          <cell r="T7">
            <v>79.63</v>
          </cell>
          <cell r="U7" t="str">
            <v>-</v>
          </cell>
          <cell r="V7">
            <v>80.31</v>
          </cell>
          <cell r="W7" t="str">
            <v>-</v>
          </cell>
          <cell r="X7">
            <v>83.1</v>
          </cell>
        </row>
      </sheetData>
      <sheetData sheetId="14" refreshError="1">
        <row r="6">
          <cell r="C6" t="str">
            <v>1.4.1.(k)</v>
          </cell>
          <cell r="D6" t="str">
            <v>Persentase rumah tangga miskin dan rentan yang sumber penerangan utamanya listrik baik dari PLN dan bukan PLN.</v>
          </cell>
          <cell r="E6" t="str">
            <v>Jumlah bantuan sambungan rumah listrik murah dan hemat untuk rumah tangga miskin</v>
          </cell>
          <cell r="F6" t="str">
            <v>Indikator Proxy</v>
          </cell>
          <cell r="G6" t="str">
            <v>Meningkatnya akses penerangan untuk penduduk 40% berpendapatan terbawah menjadi 100% pada tahun 2019.</v>
          </cell>
          <cell r="H6" t="str">
            <v>Meningkat menjadi 100%</v>
          </cell>
          <cell r="I6" t="str">
            <v>KK</v>
          </cell>
          <cell r="J6">
            <v>4754</v>
          </cell>
          <cell r="K6">
            <v>907</v>
          </cell>
          <cell r="L6">
            <v>6163</v>
          </cell>
          <cell r="M6">
            <v>4754</v>
          </cell>
          <cell r="N6" t="str">
            <v>-</v>
          </cell>
          <cell r="O6" t="str">
            <v>-</v>
          </cell>
          <cell r="P6" t="str">
            <v>-</v>
          </cell>
          <cell r="Q6" t="str">
            <v>-</v>
          </cell>
          <cell r="R6" t="str">
            <v>-</v>
          </cell>
          <cell r="S6" t="str">
            <v>-</v>
          </cell>
          <cell r="T6">
            <v>1075</v>
          </cell>
          <cell r="U6" t="str">
            <v>-</v>
          </cell>
          <cell r="V6">
            <v>6163</v>
          </cell>
          <cell r="W6" t="str">
            <v>-</v>
          </cell>
          <cell r="X6">
            <v>4754</v>
          </cell>
        </row>
        <row r="7">
          <cell r="E7" t="str">
            <v>Persentase pemenuhan listrik bagi rumah tangga miskin</v>
          </cell>
          <cell r="F7" t="str">
            <v>Indikator Proxy</v>
          </cell>
          <cell r="G7" t="str">
            <v>Meningkatnya akses penerangan untuk penduduk 40% berpendapatan terbawah menjadi 100% pada tahun 2019.</v>
          </cell>
          <cell r="H7" t="str">
            <v>Meningkat menjadi 100%</v>
          </cell>
          <cell r="I7" t="str">
            <v>%</v>
          </cell>
          <cell r="J7" t="str">
            <v>NA</v>
          </cell>
          <cell r="K7" t="str">
            <v>-</v>
          </cell>
          <cell r="L7" t="str">
            <v>-</v>
          </cell>
          <cell r="M7" t="str">
            <v>-</v>
          </cell>
          <cell r="N7">
            <v>8.83</v>
          </cell>
          <cell r="O7" t="str">
            <v>15.91</v>
          </cell>
          <cell r="P7">
            <v>22.98</v>
          </cell>
          <cell r="Q7">
            <v>30.06</v>
          </cell>
          <cell r="R7">
            <v>37.130000000000003</v>
          </cell>
          <cell r="S7" t="str">
            <v>-</v>
          </cell>
          <cell r="T7" t="str">
            <v>-</v>
          </cell>
          <cell r="U7" t="str">
            <v>-</v>
          </cell>
          <cell r="V7" t="str">
            <v>-</v>
          </cell>
          <cell r="W7" t="str">
            <v>-</v>
          </cell>
          <cell r="X7" t="str">
            <v>-</v>
          </cell>
          <cell r="Y7" t="str">
            <v>-</v>
          </cell>
          <cell r="Z7" t="str">
            <v>-</v>
          </cell>
        </row>
        <row r="8">
          <cell r="C8" t="str">
            <v>6.4.1.(a)</v>
          </cell>
          <cell r="D8" t="str">
            <v>Pengendalian dan penegakan hukum bagi penggunaan air tanah.</v>
          </cell>
          <cell r="E8" t="str">
            <v>Jumlah kajian rekomendasi teknis air tanah yang diterbitkan</v>
          </cell>
          <cell r="F8" t="str">
            <v>Indikator Proxy</v>
          </cell>
          <cell r="G8" t="str">
            <v>Pengendalian dan penegakan hukum bagi penggunaan air tanah yang berlebihan yang diiringi dengan percepatan penyediaan dan pengelolaan air baku kawasan perekonomian, dan penerapan kebijakan pengenaan tarif air industri yang kompetitif.</v>
          </cell>
          <cell r="H8" t="str">
            <v>ada</v>
          </cell>
          <cell r="I8" t="str">
            <v>obyek sumur</v>
          </cell>
          <cell r="J8">
            <v>629</v>
          </cell>
          <cell r="K8">
            <v>400</v>
          </cell>
          <cell r="L8">
            <v>500</v>
          </cell>
          <cell r="M8">
            <v>600</v>
          </cell>
          <cell r="N8" t="str">
            <v>-</v>
          </cell>
          <cell r="O8" t="str">
            <v>-</v>
          </cell>
          <cell r="P8" t="str">
            <v>-</v>
          </cell>
          <cell r="Q8" t="str">
            <v>-</v>
          </cell>
          <cell r="R8" t="str">
            <v>-</v>
          </cell>
          <cell r="S8" t="str">
            <v>-</v>
          </cell>
          <cell r="T8">
            <v>473</v>
          </cell>
          <cell r="U8" t="str">
            <v>-</v>
          </cell>
          <cell r="V8">
            <v>643</v>
          </cell>
          <cell r="W8" t="str">
            <v>-</v>
          </cell>
          <cell r="X8">
            <v>629</v>
          </cell>
        </row>
        <row r="9">
          <cell r="E9" t="str">
            <v>Jumlah pengawasan dan Pengendalian Kegeologian dan Air Tanah</v>
          </cell>
          <cell r="F9" t="str">
            <v>Indikator Proxy</v>
          </cell>
          <cell r="G9" t="str">
            <v>Pengendalian dan penegakan hukum bagi penggunaan air tanah yang berlebihan yang diiringi dengan percepatan penyediaan dan pengelolaan air baku kawasan perekonomian, dan penerapan kebijakan pengenaan tarif air industri yang kompetitif.</v>
          </cell>
          <cell r="H9">
            <v>0</v>
          </cell>
          <cell r="I9" t="str">
            <v>Lokasi</v>
          </cell>
          <cell r="J9" t="str">
            <v>-</v>
          </cell>
          <cell r="K9" t="str">
            <v>-</v>
          </cell>
          <cell r="L9" t="str">
            <v>-</v>
          </cell>
          <cell r="M9" t="str">
            <v>-</v>
          </cell>
          <cell r="N9">
            <v>612</v>
          </cell>
          <cell r="O9">
            <v>630</v>
          </cell>
          <cell r="P9">
            <v>651</v>
          </cell>
          <cell r="Q9">
            <v>665</v>
          </cell>
          <cell r="R9">
            <v>677</v>
          </cell>
          <cell r="S9" t="str">
            <v>-</v>
          </cell>
          <cell r="T9" t="str">
            <v>-</v>
          </cell>
          <cell r="U9" t="str">
            <v>-</v>
          </cell>
          <cell r="V9" t="str">
            <v>-</v>
          </cell>
          <cell r="W9" t="str">
            <v>-</v>
          </cell>
          <cell r="X9" t="str">
            <v>-</v>
          </cell>
          <cell r="Y9" t="str">
            <v>-</v>
          </cell>
          <cell r="Z9" t="str">
            <v>-</v>
          </cell>
          <cell r="AA9" t="str">
            <v>DINAS ESDM</v>
          </cell>
        </row>
        <row r="10">
          <cell r="E10" t="str">
            <v>Jumlah kajian rekomendasi teknis air tanah yang diterbitkan</v>
          </cell>
          <cell r="F10" t="str">
            <v>Indikator Proxy</v>
          </cell>
          <cell r="G10" t="str">
            <v>Pengendalian dan penegakan hukum bagi penggunaan air tanah yang berlebihan yang diiringi dengan percepatan penyediaan dan pengelolaan air baku kawasan perekonomian, dan penerapan kebijakan pengenaan tarif air industri yang kompetitif.</v>
          </cell>
          <cell r="H10" t="str">
            <v>ada</v>
          </cell>
          <cell r="I10" t="str">
            <v>Kajian/ Dokumen</v>
          </cell>
          <cell r="J10">
            <v>629</v>
          </cell>
          <cell r="K10">
            <v>500</v>
          </cell>
          <cell r="L10">
            <v>450</v>
          </cell>
          <cell r="M10">
            <v>558</v>
          </cell>
          <cell r="N10">
            <v>582</v>
          </cell>
          <cell r="O10">
            <v>599</v>
          </cell>
          <cell r="P10">
            <v>596</v>
          </cell>
          <cell r="Q10">
            <v>613</v>
          </cell>
          <cell r="R10">
            <v>635</v>
          </cell>
          <cell r="S10" t="str">
            <v>-</v>
          </cell>
          <cell r="T10">
            <v>1373</v>
          </cell>
          <cell r="U10" t="str">
            <v>-</v>
          </cell>
          <cell r="V10">
            <v>643</v>
          </cell>
          <cell r="W10" t="str">
            <v>-</v>
          </cell>
          <cell r="X10">
            <v>629</v>
          </cell>
          <cell r="Y10">
            <v>0</v>
          </cell>
          <cell r="Z10">
            <v>0</v>
          </cell>
        </row>
        <row r="11">
          <cell r="C11" t="str">
            <v>7.1.1*</v>
          </cell>
          <cell r="D11" t="str">
            <v>Rasio elektrifikasi.</v>
          </cell>
          <cell r="F11" t="str">
            <v>Indikator Sesuai</v>
          </cell>
          <cell r="G11" t="str">
            <v>Meningkatnya rasio elektrifikasi menjadi 96,6% pada tahun 2019 (2014: 81,5%).</v>
          </cell>
          <cell r="H11" t="str">
            <v>Meningkat menjadi 96,6%</v>
          </cell>
          <cell r="I11" t="str">
            <v>%</v>
          </cell>
          <cell r="J11">
            <v>98.52</v>
          </cell>
          <cell r="K11">
            <v>90.01</v>
          </cell>
          <cell r="L11">
            <v>91.7</v>
          </cell>
          <cell r="M11">
            <v>94</v>
          </cell>
          <cell r="S11">
            <v>0</v>
          </cell>
          <cell r="T11">
            <v>93.51</v>
          </cell>
          <cell r="U11">
            <v>0</v>
          </cell>
          <cell r="V11">
            <v>96.3</v>
          </cell>
          <cell r="W11">
            <v>0</v>
          </cell>
          <cell r="X11">
            <v>98.52</v>
          </cell>
        </row>
        <row r="12">
          <cell r="E12" t="str">
            <v>Rasio ketersediaan daya listrik (RPJMD Baru)</v>
          </cell>
          <cell r="F12" t="str">
            <v>Indikator Proxy</v>
          </cell>
          <cell r="G12">
            <v>0</v>
          </cell>
          <cell r="H12">
            <v>0</v>
          </cell>
          <cell r="I12" t="str">
            <v xml:space="preserve">Angka </v>
          </cell>
          <cell r="J12">
            <v>1.1200000000000001</v>
          </cell>
          <cell r="K12" t="str">
            <v>-</v>
          </cell>
          <cell r="L12" t="str">
            <v>-</v>
          </cell>
          <cell r="M12" t="str">
            <v>-</v>
          </cell>
          <cell r="N12">
            <v>1</v>
          </cell>
          <cell r="O12">
            <v>1</v>
          </cell>
          <cell r="P12">
            <v>1</v>
          </cell>
          <cell r="Q12">
            <v>1</v>
          </cell>
          <cell r="R12">
            <v>1</v>
          </cell>
          <cell r="S12" t="str">
            <v>-</v>
          </cell>
          <cell r="T12" t="str">
            <v>-</v>
          </cell>
          <cell r="U12" t="str">
            <v>-</v>
          </cell>
          <cell r="V12">
            <v>1.18</v>
          </cell>
          <cell r="W12">
            <v>0</v>
          </cell>
          <cell r="X12">
            <v>1.1200000000000001</v>
          </cell>
          <cell r="Y12">
            <v>0</v>
          </cell>
          <cell r="Z12">
            <v>0</v>
          </cell>
          <cell r="AA12" t="str">
            <v>DINAS ESDM</v>
          </cell>
        </row>
        <row r="13">
          <cell r="C13" t="str">
            <v>7.1.1.(a)</v>
          </cell>
          <cell r="D13" t="str">
            <v>Konsumsi listrik per kapita.</v>
          </cell>
          <cell r="E13" t="str">
            <v xml:space="preserve">Konsumsi listrik per kapita </v>
          </cell>
          <cell r="F13" t="str">
            <v>Indikator Proxy</v>
          </cell>
          <cell r="G13" t="str">
            <v>Meningkatnya konsumsi listrik per kapita menjadi 1.200 KWh pada tahun 2019 (2014: 843 KWh).</v>
          </cell>
          <cell r="H13" t="str">
            <v>Meningkat menjadi 1.200 KWh</v>
          </cell>
          <cell r="I13" t="str">
            <v>KWh</v>
          </cell>
          <cell r="J13">
            <v>708.04</v>
          </cell>
          <cell r="K13" t="str">
            <v>NA</v>
          </cell>
          <cell r="L13" t="str">
            <v>NA</v>
          </cell>
          <cell r="M13" t="str">
            <v>NA</v>
          </cell>
          <cell r="N13">
            <v>744.65</v>
          </cell>
          <cell r="O13">
            <v>780.36</v>
          </cell>
          <cell r="P13">
            <v>825.37</v>
          </cell>
          <cell r="Q13">
            <v>872.24</v>
          </cell>
          <cell r="R13">
            <v>921.69</v>
          </cell>
          <cell r="S13">
            <v>0</v>
          </cell>
          <cell r="T13">
            <v>637</v>
          </cell>
          <cell r="U13">
            <v>0</v>
          </cell>
          <cell r="V13">
            <v>653.94000000000005</v>
          </cell>
          <cell r="W13">
            <v>0</v>
          </cell>
          <cell r="X13">
            <v>708.04</v>
          </cell>
        </row>
        <row r="14">
          <cell r="D14" t="str">
            <v>Bauran energi terbarukan.</v>
          </cell>
          <cell r="E14" t="str">
            <v>Persentase pemanfaatan energi baru terbarukan dalam bauran energi</v>
          </cell>
          <cell r="F14" t="str">
            <v>Indikator Proxy</v>
          </cell>
          <cell r="G14" t="str">
            <v>Bauran energi terbarukan mencapai 10-16% pada tahun 2019.</v>
          </cell>
          <cell r="H14" t="str">
            <v>10-16%</v>
          </cell>
          <cell r="I14" t="str">
            <v>%</v>
          </cell>
          <cell r="J14">
            <v>10.199999999999999</v>
          </cell>
          <cell r="K14">
            <v>8.5399999999999991</v>
          </cell>
          <cell r="L14">
            <v>9.3800000000000008</v>
          </cell>
          <cell r="M14">
            <v>10.199999999999999</v>
          </cell>
          <cell r="N14">
            <v>11.1</v>
          </cell>
          <cell r="O14">
            <v>11.6</v>
          </cell>
          <cell r="P14">
            <v>12.94</v>
          </cell>
          <cell r="Q14">
            <v>14.85</v>
          </cell>
          <cell r="R14">
            <v>15.96</v>
          </cell>
          <cell r="S14" t="str">
            <v>-</v>
          </cell>
          <cell r="T14">
            <v>8.85</v>
          </cell>
          <cell r="U14" t="str">
            <v>-</v>
          </cell>
          <cell r="V14">
            <v>9.56</v>
          </cell>
          <cell r="W14" t="str">
            <v>-</v>
          </cell>
          <cell r="X14">
            <v>10.199999999999999</v>
          </cell>
        </row>
        <row r="15">
          <cell r="C15" t="str">
            <v>9.4.1(a)</v>
          </cell>
          <cell r="D15" t="str">
            <v>Persentase Perubahan Emisi CO2/Emisi Gas Rumah Kaca.</v>
          </cell>
          <cell r="E15" t="str">
            <v>Penurunan emisi gas rumah kaca sektor energi (tCO2e)</v>
          </cell>
          <cell r="F15" t="str">
            <v>Indikator Proxy</v>
          </cell>
          <cell r="G15" t="str">
            <v>Berkurangnya emisi CO2 mendekati 26% pada tahun 2019.</v>
          </cell>
          <cell r="H15" t="str">
            <v>Menurun menjadi mendekati 26%</v>
          </cell>
          <cell r="I15" t="str">
            <v>tCO2e</v>
          </cell>
          <cell r="J15">
            <v>1176.31</v>
          </cell>
          <cell r="K15" t="str">
            <v>NA</v>
          </cell>
          <cell r="L15" t="str">
            <v>NA</v>
          </cell>
          <cell r="M15" t="str">
            <v>NA</v>
          </cell>
          <cell r="N15">
            <v>24512</v>
          </cell>
          <cell r="O15">
            <v>49481</v>
          </cell>
          <cell r="P15">
            <v>74027</v>
          </cell>
          <cell r="Q15">
            <v>98587</v>
          </cell>
          <cell r="R15">
            <v>123401</v>
          </cell>
          <cell r="S15">
            <v>0</v>
          </cell>
          <cell r="T15">
            <v>494.24</v>
          </cell>
          <cell r="U15">
            <v>0</v>
          </cell>
          <cell r="V15">
            <v>745.7</v>
          </cell>
          <cell r="W15">
            <v>0</v>
          </cell>
          <cell r="X15">
            <v>1176.31</v>
          </cell>
        </row>
      </sheetData>
      <sheetData sheetId="15" refreshError="1">
        <row r="6">
          <cell r="C6" t="str">
            <v>2.1.1*</v>
          </cell>
          <cell r="D6" t="str">
            <v>Prevalensi Ketidakcukupan Konsumsi Pangan (Prevalence of Undernourishment).</v>
          </cell>
          <cell r="E6" t="str">
            <v>Pola Pangan Harapan (PPH) Ketersediaan</v>
          </cell>
          <cell r="F6" t="str">
            <v>Indikator Proxy</v>
          </cell>
          <cell r="G6" t="str">
            <v>(tidak ada dalam lampiran Perpres 59/2017)</v>
          </cell>
          <cell r="H6" t="str">
            <v>Menurun</v>
          </cell>
          <cell r="I6" t="str">
            <v>angka</v>
          </cell>
          <cell r="J6">
            <v>85.3</v>
          </cell>
          <cell r="K6" t="str">
            <v>.....</v>
          </cell>
          <cell r="L6" t="str">
            <v>.....</v>
          </cell>
          <cell r="M6" t="str">
            <v>.....</v>
          </cell>
          <cell r="N6">
            <v>82.5</v>
          </cell>
          <cell r="O6">
            <v>82.75</v>
          </cell>
          <cell r="P6">
            <v>83</v>
          </cell>
          <cell r="Q6">
            <v>83.25</v>
          </cell>
          <cell r="R6">
            <v>83.5</v>
          </cell>
          <cell r="S6" t="str">
            <v>-</v>
          </cell>
          <cell r="T6">
            <v>85.17</v>
          </cell>
          <cell r="U6" t="str">
            <v>-</v>
          </cell>
          <cell r="V6">
            <v>85.3</v>
          </cell>
          <cell r="W6" t="str">
            <v>-</v>
          </cell>
          <cell r="X6">
            <v>85.3</v>
          </cell>
        </row>
        <row r="7">
          <cell r="C7" t="str">
            <v>2.1.1.(a)</v>
          </cell>
          <cell r="D7" t="str">
            <v>Prevalensi kekurangan gizi (underweight) pada anak balita.</v>
          </cell>
          <cell r="E7" t="str">
            <v>- Angka Kecukupan Energi  (Angka Konsumsi Protein)- Angka Kecukupan Gizi (Angka Konsumsi Energi)</v>
          </cell>
          <cell r="F7" t="str">
            <v>Indikator Proxy</v>
          </cell>
          <cell r="G7" t="str">
            <v>Menurunnya prevalensi kekurangan gizi (underweight) pada anak balita pada tahun 2019 menjadi 17% (2013: 19,6 %).</v>
          </cell>
          <cell r="H7" t="str">
            <v>Menurun menjadi 17%</v>
          </cell>
          <cell r="I7" t="str">
            <v>gr/kapita/hrkkal/kapita/hr</v>
          </cell>
          <cell r="J7" t="str">
            <v>63,702,090,17</v>
          </cell>
          <cell r="K7" t="str">
            <v>531,850</v>
          </cell>
          <cell r="L7" t="str">
            <v>541,850</v>
          </cell>
          <cell r="M7" t="str">
            <v>551,875</v>
          </cell>
          <cell r="N7" t="str">
            <v>572.150</v>
          </cell>
          <cell r="O7" t="str">
            <v>572.150</v>
          </cell>
          <cell r="P7" t="str">
            <v>572.150</v>
          </cell>
          <cell r="Q7" t="str">
            <v>572.150</v>
          </cell>
          <cell r="R7" t="str">
            <v>572.150</v>
          </cell>
          <cell r="S7" t="str">
            <v>-</v>
          </cell>
          <cell r="T7" t="str">
            <v>64,802,101,75</v>
          </cell>
          <cell r="U7" t="str">
            <v>-</v>
          </cell>
          <cell r="V7" t="str">
            <v>61,32.149,50</v>
          </cell>
          <cell r="W7" t="str">
            <v>-</v>
          </cell>
          <cell r="X7" t="str">
            <v>63,702,090,17</v>
          </cell>
        </row>
        <row r="8">
          <cell r="C8" t="str">
            <v>2.1.2*</v>
          </cell>
          <cell r="D8" t="str">
            <v>Prevalensi penduduk dengan kerawanan pangan sedang atau berat, berdasarkan pada Skala Pengalaman Kerawanan Pangan.</v>
          </cell>
          <cell r="E8" t="str">
            <v>Persentase Penanganan Daerah Rawan Pangan</v>
          </cell>
          <cell r="F8" t="str">
            <v>Indikator Proxy</v>
          </cell>
          <cell r="G8" t="str">
            <v>(tidak ada dalam lampiran Perpres 59/2017)</v>
          </cell>
          <cell r="H8" t="str">
            <v>Menurun</v>
          </cell>
          <cell r="I8" t="str">
            <v>%</v>
          </cell>
          <cell r="J8">
            <v>100</v>
          </cell>
          <cell r="K8">
            <v>60</v>
          </cell>
          <cell r="L8">
            <v>60</v>
          </cell>
          <cell r="M8">
            <v>60</v>
          </cell>
          <cell r="N8">
            <v>85</v>
          </cell>
          <cell r="O8">
            <v>85</v>
          </cell>
          <cell r="P8">
            <v>85</v>
          </cell>
          <cell r="Q8">
            <v>85</v>
          </cell>
          <cell r="R8">
            <v>85</v>
          </cell>
          <cell r="S8" t="str">
            <v>-</v>
          </cell>
          <cell r="T8">
            <v>62.86</v>
          </cell>
          <cell r="U8">
            <v>25.71</v>
          </cell>
          <cell r="V8">
            <v>87.5</v>
          </cell>
          <cell r="W8">
            <v>100</v>
          </cell>
          <cell r="X8">
            <v>100</v>
          </cell>
        </row>
        <row r="9">
          <cell r="C9" t="str">
            <v>2.2.2.(c)</v>
          </cell>
          <cell r="D9" t="str">
            <v>Kualitas konsumsi pangan yang diindikasikan oleh skor Pola Pangan Harapan (PPH) mencapai; dan tingkat konsumsi ikan.</v>
          </cell>
          <cell r="E9" t="str">
            <v>Skor Pola Pangan Harapan</v>
          </cell>
          <cell r="F9" t="str">
            <v>Indikator Proxy</v>
          </cell>
          <cell r="G9" t="str">
            <v>Meningkatnya kualitas konsumsi pangan yang diindikasikan oleh skor Pola Pangan Harapan (PPH) mencapai 92,5 (2014: 81,8), dan tingkat konsumsi ikan menjadi 54,5 kg/kapita/tahun pada tahun 2019 (2015: 40,9 kg/kapita/tahun).</v>
          </cell>
          <cell r="H9" t="str">
            <v>Meningkat menjadi: skor PPH 92,5; tingkat konsumsi ikan 54,5 kg/kapita/tahun</v>
          </cell>
          <cell r="I9" t="str">
            <v>angka</v>
          </cell>
          <cell r="J9">
            <v>87.3</v>
          </cell>
          <cell r="K9">
            <v>91.5</v>
          </cell>
          <cell r="L9">
            <v>86</v>
          </cell>
          <cell r="M9">
            <v>87</v>
          </cell>
          <cell r="N9">
            <v>87.36</v>
          </cell>
          <cell r="O9">
            <v>87.72</v>
          </cell>
          <cell r="P9">
            <v>88.08</v>
          </cell>
          <cell r="Q9">
            <v>88.44</v>
          </cell>
          <cell r="R9">
            <v>88.8</v>
          </cell>
          <cell r="S9" t="str">
            <v>-</v>
          </cell>
          <cell r="T9">
            <v>91.8</v>
          </cell>
          <cell r="U9" t="str">
            <v>-</v>
          </cell>
          <cell r="V9">
            <v>86.41</v>
          </cell>
          <cell r="W9" t="str">
            <v>-</v>
          </cell>
          <cell r="X9">
            <v>87.3</v>
          </cell>
        </row>
      </sheetData>
      <sheetData sheetId="16" refreshError="1">
        <row r="6">
          <cell r="C6" t="str">
            <v>6.1.1.(b)</v>
          </cell>
          <cell r="D6" t="str">
            <v>Kapasitas prasarana air baku untuk melayani rumah tangga, perkotaan dan industri, serta penyediaan air baku untuk pulau-pulau.</v>
          </cell>
          <cell r="E6" t="str">
            <v>Persentase Pemenuhan Air Baku</v>
          </cell>
          <cell r="F6" t="str">
            <v>Indikator Proxy</v>
          </cell>
          <cell r="G6" t="str">
            <v>Meningkatnya kapasitas prasarana air baku untuk melayani rumah tangga, perkotaan dan industri pada tahun 2019 menjadi 118,6 m3/detik (2015: 51,44 m3/detik) dan penyediaan air baku untuk 60 pulau.</v>
          </cell>
          <cell r="H6" t="str">
            <v>Meningkat menjadi 118,6 m3/detik</v>
          </cell>
          <cell r="I6" t="str">
            <v>%</v>
          </cell>
          <cell r="J6">
            <v>60.89</v>
          </cell>
          <cell r="K6">
            <v>56.2</v>
          </cell>
          <cell r="L6">
            <v>58.5</v>
          </cell>
          <cell r="M6">
            <v>60.8</v>
          </cell>
          <cell r="N6">
            <v>61.8</v>
          </cell>
          <cell r="O6">
            <v>62.8</v>
          </cell>
          <cell r="P6">
            <v>63.8</v>
          </cell>
          <cell r="Q6">
            <v>64.8</v>
          </cell>
          <cell r="R6">
            <v>65.8</v>
          </cell>
          <cell r="S6">
            <v>54.1</v>
          </cell>
          <cell r="T6">
            <v>56.49</v>
          </cell>
          <cell r="U6">
            <v>57.1</v>
          </cell>
          <cell r="V6">
            <v>58.5</v>
          </cell>
          <cell r="W6">
            <v>59.65</v>
          </cell>
          <cell r="X6">
            <v>60.89</v>
          </cell>
        </row>
        <row r="7">
          <cell r="C7" t="str">
            <v>6.5.1.(c)</v>
          </cell>
          <cell r="D7" t="str">
            <v>Jumlah jaringan informasi sumber daya air yang dibentuk.</v>
          </cell>
          <cell r="E7" t="str">
            <v>Jumlah jaringan informasi sumber daya air yang dibentuk.</v>
          </cell>
          <cell r="F7" t="str">
            <v>Indikator Sesuai</v>
          </cell>
          <cell r="G7" t="str">
            <v>Pembentukan jaringan informasi sumber daya air di 8 Wilayah Sungai.</v>
          </cell>
          <cell r="H7" t="str">
            <v>8 WS</v>
          </cell>
          <cell r="I7" t="str">
            <v>Wilayah Sungai</v>
          </cell>
          <cell r="J7">
            <v>10</v>
          </cell>
          <cell r="K7" t="str">
            <v>-</v>
          </cell>
          <cell r="L7" t="str">
            <v>-</v>
          </cell>
          <cell r="M7" t="str">
            <v>-</v>
          </cell>
          <cell r="N7" t="str">
            <v>PM</v>
          </cell>
          <cell r="O7" t="str">
            <v>PM</v>
          </cell>
          <cell r="P7" t="str">
            <v>PM</v>
          </cell>
          <cell r="Q7" t="str">
            <v>PM</v>
          </cell>
          <cell r="R7" t="str">
            <v>PM</v>
          </cell>
          <cell r="S7" t="str">
            <v>-</v>
          </cell>
          <cell r="T7" t="str">
            <v>-</v>
          </cell>
          <cell r="U7" t="str">
            <v>-</v>
          </cell>
          <cell r="V7" t="str">
            <v>-</v>
          </cell>
          <cell r="W7" t="str">
            <v>-</v>
          </cell>
          <cell r="X7" t="str">
            <v>-</v>
          </cell>
          <cell r="Y7" t="str">
            <v>Indikator Kondisi</v>
          </cell>
          <cell r="Z7">
            <v>0</v>
          </cell>
        </row>
      </sheetData>
      <sheetData sheetId="17" refreshError="1">
        <row r="6">
          <cell r="C6" t="str">
            <v>6.3.2.(a)</v>
          </cell>
          <cell r="D6" t="str">
            <v>Kualitas air danau.</v>
          </cell>
          <cell r="E6" t="str">
            <v>Indeks Kualitas Air</v>
          </cell>
          <cell r="F6" t="str">
            <v>Indikator Proxy</v>
          </cell>
          <cell r="G6" t="str">
            <v>Pengelolaan kualitas air, baik di sungai, waduk, danau, situ, muara sungai, pantai termasuk perbaikan sistem monitoring hidrologis dan kualitas air dengan indikator membaiknya kualitas air di 15 danau, 5 wilayah sungai.</v>
          </cell>
          <cell r="H6" t="str">
            <v>Meningkat</v>
          </cell>
          <cell r="I6" t="str">
            <v>%</v>
          </cell>
          <cell r="J6">
            <v>48.47</v>
          </cell>
          <cell r="K6" t="str">
            <v>.......</v>
          </cell>
          <cell r="L6" t="str">
            <v>.......</v>
          </cell>
          <cell r="M6" t="str">
            <v>.......</v>
          </cell>
          <cell r="N6">
            <v>48.77</v>
          </cell>
          <cell r="O6">
            <v>49.17</v>
          </cell>
          <cell r="P6">
            <v>49.47</v>
          </cell>
          <cell r="Q6">
            <v>49.77</v>
          </cell>
          <cell r="R6">
            <v>50.07</v>
          </cell>
          <cell r="S6">
            <v>0</v>
          </cell>
          <cell r="T6" t="str">
            <v>...</v>
          </cell>
          <cell r="U6">
            <v>0</v>
          </cell>
          <cell r="V6">
            <v>48.17</v>
          </cell>
          <cell r="W6">
            <v>0</v>
          </cell>
          <cell r="X6">
            <v>48.47</v>
          </cell>
        </row>
        <row r="7">
          <cell r="C7" t="str">
            <v>6.3.2.(b)</v>
          </cell>
          <cell r="D7" t="str">
            <v>Kualitas air sungai sebagai sumber air baku.</v>
          </cell>
          <cell r="E7" t="str">
            <v>Indeks Kualitas Air</v>
          </cell>
          <cell r="F7" t="str">
            <v>Indikator Proxy</v>
          </cell>
          <cell r="G7" t="str">
            <v>Peningkatan kualitas air sungai sebagai sumber air baku menuju baku mutu rata-rata air sungai kelas II.</v>
          </cell>
          <cell r="H7" t="str">
            <v>Meningkat</v>
          </cell>
          <cell r="I7" t="str">
            <v>%</v>
          </cell>
          <cell r="J7">
            <v>48.47</v>
          </cell>
          <cell r="K7" t="str">
            <v>.......</v>
          </cell>
          <cell r="L7" t="str">
            <v>.......</v>
          </cell>
          <cell r="M7" t="str">
            <v>.......</v>
          </cell>
          <cell r="N7">
            <v>48.77</v>
          </cell>
          <cell r="O7">
            <v>49.17</v>
          </cell>
          <cell r="P7">
            <v>49.47</v>
          </cell>
          <cell r="Q7">
            <v>49.77</v>
          </cell>
          <cell r="R7">
            <v>50.07</v>
          </cell>
          <cell r="S7">
            <v>0</v>
          </cell>
          <cell r="T7" t="str">
            <v>...</v>
          </cell>
          <cell r="U7">
            <v>0</v>
          </cell>
          <cell r="V7">
            <v>48.17</v>
          </cell>
          <cell r="W7">
            <v>0</v>
          </cell>
          <cell r="X7">
            <v>48.47</v>
          </cell>
        </row>
        <row r="8">
          <cell r="E8" t="str">
            <v>Jumlah Pemantauan dan pengujian kualitas air limbah dan air permukaan di Jawa Tengah (air limbah, air permukaan dan air bersih)</v>
          </cell>
          <cell r="H8">
            <v>0</v>
          </cell>
          <cell r="I8" t="str">
            <v>Titik / Sampel</v>
          </cell>
          <cell r="J8">
            <v>695</v>
          </cell>
          <cell r="K8">
            <v>1000</v>
          </cell>
          <cell r="L8">
            <v>1000</v>
          </cell>
          <cell r="M8">
            <v>1100</v>
          </cell>
          <cell r="N8">
            <v>1150</v>
          </cell>
          <cell r="O8">
            <v>1150</v>
          </cell>
          <cell r="P8">
            <v>1150</v>
          </cell>
          <cell r="Q8">
            <v>1150</v>
          </cell>
          <cell r="R8">
            <v>1150</v>
          </cell>
          <cell r="S8">
            <v>585</v>
          </cell>
          <cell r="T8">
            <v>586</v>
          </cell>
          <cell r="U8">
            <v>706</v>
          </cell>
          <cell r="V8">
            <v>789</v>
          </cell>
          <cell r="W8">
            <v>620</v>
          </cell>
          <cell r="X8">
            <v>695</v>
          </cell>
          <cell r="Y8">
            <v>0</v>
          </cell>
          <cell r="Z8">
            <v>0</v>
          </cell>
        </row>
        <row r="9">
          <cell r="C9" t="str">
            <v>6.5.1.(a)</v>
          </cell>
          <cell r="D9" t="str">
            <v>Jumlah Rencana Pengelolaan Daerah Aliran Sungai Terpadu (RPDAST) yang diinternalisasi ke dalam Rencana Tata Ruang Wilayah (RTRW).</v>
          </cell>
          <cell r="E9" t="str">
            <v>Jumlah Rencana Pengelolaan Daerah Aliran Sungai Terpadu (RPDAST) yang diinternalisasi ke dalam Rencana Tata Ruang Wilayah (RTRW).</v>
          </cell>
          <cell r="F9" t="str">
            <v>Indikator Sesuai</v>
          </cell>
          <cell r="G9" t="str">
            <v>Internalisasi 108 Rencana Pengelolaan Daerah Aliran Sungai Terpadu (RPDAST) yang sudah disusun ke dalam Rencana Tata Ruang Wilayah (RTRW).</v>
          </cell>
          <cell r="H9" t="str">
            <v>ada</v>
          </cell>
          <cell r="I9" t="str">
            <v>RPDAST</v>
          </cell>
          <cell r="J9">
            <v>21</v>
          </cell>
          <cell r="K9" t="str">
            <v>PM</v>
          </cell>
          <cell r="L9" t="str">
            <v>PM</v>
          </cell>
          <cell r="M9" t="str">
            <v>PM</v>
          </cell>
          <cell r="N9" t="str">
            <v>PM</v>
          </cell>
          <cell r="O9" t="str">
            <v>PM</v>
          </cell>
          <cell r="P9" t="str">
            <v>PM</v>
          </cell>
          <cell r="Q9" t="str">
            <v>PM</v>
          </cell>
          <cell r="R9" t="str">
            <v>PM</v>
          </cell>
          <cell r="S9">
            <v>0</v>
          </cell>
          <cell r="T9">
            <v>21</v>
          </cell>
          <cell r="U9">
            <v>0</v>
          </cell>
          <cell r="V9">
            <v>21</v>
          </cell>
          <cell r="W9">
            <v>0</v>
          </cell>
          <cell r="X9">
            <v>21</v>
          </cell>
        </row>
        <row r="10">
          <cell r="C10" t="str">
            <v>6.5.1.(f)</v>
          </cell>
          <cell r="D10" t="str">
            <v>Jumlah wilayah sungai yang memiliki partisipasi masyarakat dalam pengelolaan daerah tangkapan sungai dan danau.</v>
          </cell>
          <cell r="E10" t="str">
            <v>Jumlah wilayah sungai yang memiliki partisipasi masyarakat dalam pengelolaan daerah tangkapan sungai dan danau.</v>
          </cell>
          <cell r="F10" t="str">
            <v>Indikator Proxy</v>
          </cell>
          <cell r="G10" t="str">
            <v>Peningkatan partisipasi masyarakat dalam pengelolaan daerah tangkapan sungai dan danau di 10 Wilayah Sungai</v>
          </cell>
          <cell r="H10" t="str">
            <v>10 WS (skala nasional)</v>
          </cell>
          <cell r="I10" t="str">
            <v>Wilayah Sungai</v>
          </cell>
          <cell r="J10">
            <v>10</v>
          </cell>
          <cell r="K10" t="str">
            <v>PM</v>
          </cell>
          <cell r="L10" t="str">
            <v>PM</v>
          </cell>
          <cell r="M10" t="str">
            <v>PM</v>
          </cell>
          <cell r="N10" t="str">
            <v>PM</v>
          </cell>
          <cell r="O10" t="str">
            <v>PM</v>
          </cell>
          <cell r="P10" t="str">
            <v>PM</v>
          </cell>
          <cell r="Q10" t="str">
            <v>PM</v>
          </cell>
          <cell r="R10" t="str">
            <v>PM</v>
          </cell>
          <cell r="S10">
            <v>0</v>
          </cell>
          <cell r="T10" t="str">
            <v>...</v>
          </cell>
          <cell r="U10">
            <v>0</v>
          </cell>
          <cell r="V10" t="str">
            <v>...</v>
          </cell>
          <cell r="W10">
            <v>0</v>
          </cell>
          <cell r="X10" t="str">
            <v>...</v>
          </cell>
        </row>
        <row r="11">
          <cell r="C11" t="str">
            <v>6.5.1.(h)</v>
          </cell>
          <cell r="D11" t="str">
            <v>Jumlah DAS Prioritas yang meningkat jumlah mata airnya melalui konservasi sumber daya air di daerah hulu DAS serta sumur resapan</v>
          </cell>
          <cell r="E11" t="str">
            <v>Pembangunan sumur pantau</v>
          </cell>
          <cell r="F11" t="str">
            <v>Indikator Sesuai</v>
          </cell>
          <cell r="G11" t="str">
            <v>Perlindungan mata air dan Pemulihan kesehatan sungai di 5 DAS Prioritas (DAS Ciliwung, DAS Citarum, DAS Serayu, DAS Bengawan Solo dan DAS Brantas) dan 10 DAS prioritas lainnya sampai dengan tahun 2019.</v>
          </cell>
          <cell r="H11" t="str">
            <v>15 DAS Prioritas</v>
          </cell>
          <cell r="I11" t="str">
            <v>unit</v>
          </cell>
          <cell r="J11">
            <v>29</v>
          </cell>
          <cell r="K11" t="str">
            <v>PM</v>
          </cell>
          <cell r="L11" t="str">
            <v>PM</v>
          </cell>
          <cell r="M11" t="str">
            <v>PM</v>
          </cell>
          <cell r="N11" t="str">
            <v>PM</v>
          </cell>
          <cell r="O11" t="str">
            <v>PM</v>
          </cell>
          <cell r="P11" t="str">
            <v>PM</v>
          </cell>
          <cell r="Q11" t="str">
            <v>PM</v>
          </cell>
          <cell r="R11" t="str">
            <v>PM</v>
          </cell>
          <cell r="S11">
            <v>0</v>
          </cell>
          <cell r="T11">
            <v>8</v>
          </cell>
          <cell r="U11">
            <v>0</v>
          </cell>
          <cell r="V11">
            <v>6</v>
          </cell>
          <cell r="W11">
            <v>0</v>
          </cell>
          <cell r="X11" t="str">
            <v>...</v>
          </cell>
          <cell r="Y11" t="str">
            <v>Indikator Kondisi</v>
          </cell>
          <cell r="Z11">
            <v>0</v>
          </cell>
          <cell r="AA11" t="str">
            <v>DLHK</v>
          </cell>
        </row>
        <row r="14">
          <cell r="C14" t="str">
            <v>11.6.1.(a)</v>
          </cell>
          <cell r="D14" t="str">
            <v>Persentase sampah perkotaan yang tertangani.</v>
          </cell>
          <cell r="E14" t="str">
            <v>Persentase sampah terangkut</v>
          </cell>
          <cell r="F14" t="str">
            <v>Indikator Proxy</v>
          </cell>
          <cell r="G14" t="str">
            <v>Meningkatnya cakupan penanganan sampah perkotaan menjadi 80% pada tahun 2019 (2013: 46%).</v>
          </cell>
          <cell r="H14" t="str">
            <v>Meningkat menjadi 80%</v>
          </cell>
          <cell r="I14" t="str">
            <v>%</v>
          </cell>
          <cell r="J14">
            <v>70</v>
          </cell>
          <cell r="K14">
            <v>60</v>
          </cell>
          <cell r="L14">
            <v>72</v>
          </cell>
          <cell r="M14">
            <v>73</v>
          </cell>
          <cell r="N14">
            <v>80</v>
          </cell>
          <cell r="O14">
            <v>85</v>
          </cell>
          <cell r="P14">
            <v>87</v>
          </cell>
          <cell r="Q14">
            <v>90</v>
          </cell>
          <cell r="R14">
            <v>93</v>
          </cell>
          <cell r="S14" t="str">
            <v>-</v>
          </cell>
          <cell r="T14">
            <v>52</v>
          </cell>
          <cell r="U14" t="str">
            <v>-</v>
          </cell>
          <cell r="V14">
            <v>68.87</v>
          </cell>
          <cell r="W14" t="str">
            <v>-</v>
          </cell>
          <cell r="X14">
            <v>70</v>
          </cell>
          <cell r="Y14" t="str">
            <v>Indikator Kondisi</v>
          </cell>
          <cell r="Z14">
            <v>0</v>
          </cell>
          <cell r="AA14" t="str">
            <v xml:space="preserve">Seluruh Kab/Kota se Jateng </v>
          </cell>
        </row>
        <row r="15">
          <cell r="C15" t="str">
            <v>11.6.1.(b)</v>
          </cell>
          <cell r="D15" t="str">
            <v>Jumlah kota hijau yang mengembangkan dan menerapkan green waste di kawasan perkotaan metropolitan.</v>
          </cell>
          <cell r="E15" t="str">
            <v xml:space="preserve">Jumlah kampung iklim di kota metropolitan </v>
          </cell>
          <cell r="F15" t="str">
            <v>Indikator Proxy</v>
          </cell>
          <cell r="G15" t="str">
            <v>Terwujudnya kota hijau yang berketahanan iklim dan bencana melalui pengembangan dan penerapan green water, green waste (pengelolaan sampah dan limbah melalui reduce-reuse-recycle), green transportation khususnya di 7 kawasan perkotaan metropolitan, hingga tahun 2019.</v>
          </cell>
          <cell r="H15" t="str">
            <v>Meningkat/ada</v>
          </cell>
          <cell r="I15" t="str">
            <v>unit</v>
          </cell>
          <cell r="J15">
            <v>4</v>
          </cell>
          <cell r="K15">
            <v>6</v>
          </cell>
          <cell r="L15">
            <v>0</v>
          </cell>
          <cell r="M15">
            <v>4</v>
          </cell>
          <cell r="N15">
            <v>4</v>
          </cell>
          <cell r="O15">
            <v>4</v>
          </cell>
          <cell r="P15">
            <v>4</v>
          </cell>
          <cell r="Q15">
            <v>4</v>
          </cell>
          <cell r="R15">
            <v>4</v>
          </cell>
          <cell r="S15">
            <v>0</v>
          </cell>
          <cell r="T15" t="str">
            <v>....</v>
          </cell>
          <cell r="U15">
            <v>0</v>
          </cell>
          <cell r="V15" t="str">
            <v>....</v>
          </cell>
          <cell r="W15">
            <v>0</v>
          </cell>
          <cell r="X15" t="str">
            <v>....</v>
          </cell>
          <cell r="Y15" t="str">
            <v>Indikator Kondisi</v>
          </cell>
          <cell r="Z15">
            <v>0</v>
          </cell>
          <cell r="AA15" t="str">
            <v>DLHK</v>
          </cell>
        </row>
        <row r="16">
          <cell r="AA16" t="str">
            <v>DLHK</v>
          </cell>
        </row>
        <row r="17">
          <cell r="C17" t="str">
            <v>11.7.1.(a)</v>
          </cell>
          <cell r="D17" t="str">
            <v>Jumlah kota hijau yang menyediakan ruang terbuka hijau di kawasan perkotaan metropolitan dan kota sedang.</v>
          </cell>
          <cell r="E17" t="str">
            <v>Jumlah Ruang Terbuka Hijau (RTH)</v>
          </cell>
          <cell r="F17" t="str">
            <v>Indikator Proxy</v>
          </cell>
          <cell r="G17" t="str">
            <v>Terwujudnya kota hijau yang berketahanan iklim, melalui penyediaan ruang terbuka hijau, paling sedikit di 12 kawasan perkotaan metropolitan dan 20 kota sedang, hingga tahun 2019.</v>
          </cell>
          <cell r="H17" t="str">
            <v>Meningkat/ada</v>
          </cell>
          <cell r="I17" t="str">
            <v>kab/kota</v>
          </cell>
          <cell r="J17">
            <v>13</v>
          </cell>
          <cell r="K17" t="str">
            <v>PM</v>
          </cell>
          <cell r="L17" t="str">
            <v>PM</v>
          </cell>
          <cell r="M17" t="str">
            <v>PM</v>
          </cell>
          <cell r="N17" t="str">
            <v>PM</v>
          </cell>
          <cell r="O17" t="str">
            <v>PM</v>
          </cell>
          <cell r="P17" t="str">
            <v>PM</v>
          </cell>
          <cell r="Q17" t="str">
            <v>PM</v>
          </cell>
          <cell r="R17" t="str">
            <v>PM</v>
          </cell>
          <cell r="S17">
            <v>0</v>
          </cell>
          <cell r="T17">
            <v>13</v>
          </cell>
          <cell r="U17">
            <v>0</v>
          </cell>
          <cell r="V17">
            <v>13</v>
          </cell>
          <cell r="W17">
            <v>0</v>
          </cell>
          <cell r="X17">
            <v>13</v>
          </cell>
        </row>
        <row r="18">
          <cell r="C18" t="str">
            <v>12.4.1.(a)</v>
          </cell>
          <cell r="D18" t="str">
            <v>Jumlah peserta PROPER yang mencapai minimal ranking Biru</v>
          </cell>
          <cell r="E18" t="str">
            <v>Jumlah peserta PROPER yang mencapai minimal ranking Biru</v>
          </cell>
          <cell r="F18" t="str">
            <v>Indikator Sesuai</v>
          </cell>
          <cell r="G18" t="str">
            <v>.......</v>
          </cell>
          <cell r="H18" t="str">
            <v>.....</v>
          </cell>
          <cell r="I18" t="str">
            <v>perusahaan</v>
          </cell>
          <cell r="J18">
            <v>73</v>
          </cell>
          <cell r="K18" t="str">
            <v>PM</v>
          </cell>
          <cell r="L18" t="str">
            <v>PM</v>
          </cell>
          <cell r="M18" t="str">
            <v>PM</v>
          </cell>
          <cell r="N18" t="str">
            <v>PM</v>
          </cell>
          <cell r="O18" t="str">
            <v>PM</v>
          </cell>
          <cell r="P18" t="str">
            <v>PM</v>
          </cell>
          <cell r="Q18" t="str">
            <v>PM</v>
          </cell>
          <cell r="R18" t="str">
            <v>PM</v>
          </cell>
          <cell r="S18">
            <v>0</v>
          </cell>
          <cell r="T18" t="str">
            <v>......</v>
          </cell>
          <cell r="U18">
            <v>0</v>
          </cell>
          <cell r="V18" t="str">
            <v>......</v>
          </cell>
          <cell r="W18">
            <v>0</v>
          </cell>
          <cell r="X18" t="str">
            <v>......</v>
          </cell>
        </row>
        <row r="19">
          <cell r="C19" t="str">
            <v>12.4.2.(a)</v>
          </cell>
          <cell r="D19" t="str">
            <v>Jumlah limbah B3 yang terkelola dan proporsi limbah B3 yang diolah sesuai peraturan perundangan (sektor industri).</v>
          </cell>
          <cell r="E19" t="str">
            <v>Jumlah limbah B3 yang terkelola</v>
          </cell>
          <cell r="F19" t="str">
            <v>Indikator Sesuai</v>
          </cell>
          <cell r="G19" t="str">
            <v>Meningkatnya pengelolaan limbah B3 menjadi 150 juta ton pada tahun 2019 (2015: 100 juta ton).</v>
          </cell>
          <cell r="H19" t="str">
            <v>Meningkat menjadi 150 juta ton (skala nasional)</v>
          </cell>
          <cell r="I19" t="str">
            <v>ton/th</v>
          </cell>
          <cell r="K19" t="str">
            <v>PM</v>
          </cell>
          <cell r="L19" t="str">
            <v>PM</v>
          </cell>
          <cell r="M19" t="str">
            <v>PM</v>
          </cell>
          <cell r="N19" t="str">
            <v>PM</v>
          </cell>
          <cell r="O19" t="str">
            <v>PM</v>
          </cell>
          <cell r="P19" t="str">
            <v>PM</v>
          </cell>
          <cell r="Q19" t="str">
            <v>PM</v>
          </cell>
          <cell r="R19" t="str">
            <v>PM</v>
          </cell>
          <cell r="S19">
            <v>0</v>
          </cell>
          <cell r="T19">
            <v>1165960.97</v>
          </cell>
          <cell r="U19">
            <v>0</v>
          </cell>
          <cell r="V19">
            <v>1139253.49</v>
          </cell>
          <cell r="W19">
            <v>0</v>
          </cell>
          <cell r="X19" t="str">
            <v>......</v>
          </cell>
        </row>
        <row r="21">
          <cell r="C21" t="str">
            <v>12.5.1.(a)</v>
          </cell>
          <cell r="D21" t="str">
            <v>Jumlah timbulan sampah yang didaur ulang.</v>
          </cell>
          <cell r="E21" t="str">
            <v>Jumlah timbulan sampah yang diangkut</v>
          </cell>
          <cell r="F21" t="str">
            <v>Indikator Proxy</v>
          </cell>
          <cell r="G21" t="str">
            <v>Meningkatnya pengelolaan sampah terpadu (reduce, reuse, and recycle/3R) melalui beroperasinya 115 unit recycle center skala kota dengan kapasitas 20 ton per hari hingga tahun 2019 (2015: 1 unit).</v>
          </cell>
          <cell r="H21" t="str">
            <v>20 ton per hari (skala nasional)</v>
          </cell>
          <cell r="I21" t="str">
            <v>ton</v>
          </cell>
          <cell r="J21">
            <v>5691310</v>
          </cell>
          <cell r="K21" t="str">
            <v>PM</v>
          </cell>
          <cell r="L21" t="str">
            <v>PM</v>
          </cell>
          <cell r="M21" t="str">
            <v>PM</v>
          </cell>
          <cell r="N21" t="str">
            <v>PM</v>
          </cell>
          <cell r="O21" t="str">
            <v>PM</v>
          </cell>
          <cell r="P21" t="str">
            <v>PM</v>
          </cell>
          <cell r="Q21" t="str">
            <v>PM</v>
          </cell>
          <cell r="R21" t="str">
            <v>PM</v>
          </cell>
          <cell r="S21">
            <v>0</v>
          </cell>
          <cell r="T21">
            <v>5691310</v>
          </cell>
          <cell r="U21">
            <v>0</v>
          </cell>
          <cell r="V21" t="str">
            <v>......</v>
          </cell>
          <cell r="W21">
            <v>0</v>
          </cell>
          <cell r="X21" t="str">
            <v>......</v>
          </cell>
        </row>
        <row r="22">
          <cell r="C22" t="str">
            <v>12.6.1.(a)</v>
          </cell>
          <cell r="D22" t="str">
            <v>Jumlah perusahaan yang menerapkan sertifikasi SNI ISO 14001.</v>
          </cell>
          <cell r="E22" t="str">
            <v>Jumlah perusahaan yang menerapkan sertifikasi SNI ISO 14001.</v>
          </cell>
          <cell r="F22" t="str">
            <v>Indikator Sesuai</v>
          </cell>
          <cell r="G22" t="str">
            <v>Meningkatnya jumlah perusahaan yang menerapkan sertifikasi SNI ISO 14001 (Sistem Manajemen Lingkungan/SML) hingga tahun 2019.</v>
          </cell>
          <cell r="H22" t="str">
            <v>Meningkat</v>
          </cell>
          <cell r="I22" t="str">
            <v>perusahaan</v>
          </cell>
          <cell r="J22">
            <v>70</v>
          </cell>
          <cell r="K22">
            <v>25</v>
          </cell>
          <cell r="L22">
            <v>25</v>
          </cell>
          <cell r="M22">
            <v>25</v>
          </cell>
          <cell r="N22">
            <v>25</v>
          </cell>
          <cell r="O22">
            <v>25</v>
          </cell>
          <cell r="P22">
            <v>25</v>
          </cell>
          <cell r="Q22">
            <v>25</v>
          </cell>
          <cell r="R22">
            <v>25</v>
          </cell>
          <cell r="S22" t="str">
            <v>-</v>
          </cell>
          <cell r="T22">
            <v>206</v>
          </cell>
          <cell r="U22" t="str">
            <v>-</v>
          </cell>
          <cell r="V22">
            <v>160</v>
          </cell>
          <cell r="W22" t="str">
            <v>-</v>
          </cell>
          <cell r="X22">
            <v>70</v>
          </cell>
        </row>
        <row r="23">
          <cell r="C23" t="str">
            <v>13.2.1.(a)</v>
          </cell>
          <cell r="D23" t="str">
            <v>Dokumen pelaporan penurunan emisi gas rumah kaca (GRK).</v>
          </cell>
          <cell r="E23" t="str">
            <v>Dokumen Emisi Gas Rumah Kaca (GRK)</v>
          </cell>
          <cell r="F23" t="str">
            <v>Indikator Sesuai</v>
          </cell>
          <cell r="G23" t="str">
            <v xml:space="preserve">Terwujudnya penyelenggaraan inventarisasi Gas Rumah Kaca (GRK), serta monitoring, pelaporan dan dalam dokumen Biennial Update Report (BUR) ke-3 hingga tahun 2019 (2015: dokumen BUR ke-1). </v>
          </cell>
          <cell r="H23" t="str">
            <v>ada</v>
          </cell>
          <cell r="I23" t="str">
            <v>dokumen</v>
          </cell>
          <cell r="J23">
            <v>1</v>
          </cell>
          <cell r="K23" t="str">
            <v>PM</v>
          </cell>
          <cell r="L23" t="str">
            <v>PM</v>
          </cell>
          <cell r="M23" t="str">
            <v>PM</v>
          </cell>
          <cell r="N23" t="str">
            <v>PM</v>
          </cell>
          <cell r="O23" t="str">
            <v>PM</v>
          </cell>
          <cell r="P23" t="str">
            <v>PM</v>
          </cell>
          <cell r="Q23" t="str">
            <v>PM</v>
          </cell>
          <cell r="R23" t="str">
            <v>PM</v>
          </cell>
          <cell r="S23">
            <v>0</v>
          </cell>
          <cell r="T23">
            <v>1</v>
          </cell>
          <cell r="U23">
            <v>0</v>
          </cell>
          <cell r="V23">
            <v>1</v>
          </cell>
          <cell r="W23">
            <v>0</v>
          </cell>
          <cell r="X23" t="str">
            <v>......</v>
          </cell>
        </row>
        <row r="24">
          <cell r="C24" t="str">
            <v xml:space="preserve">15.1.1.(a) </v>
          </cell>
          <cell r="D24" t="str">
            <v>Proporsi tutupan hutan terhadap luas lahan keseluruhan.</v>
          </cell>
          <cell r="E24" t="str">
            <v>Luas Tutupan Lahan (LTV)</v>
          </cell>
          <cell r="F24" t="str">
            <v>Indikator Proxy</v>
          </cell>
          <cell r="G24" t="str">
            <v>Meningkatnya kualitas lingkungan hidup melalui peningkatan tutupan lahan/hutan hingga tahun 2019</v>
          </cell>
          <cell r="H24" t="str">
            <v>Meningkat</v>
          </cell>
          <cell r="I24" t="str">
            <v>ha</v>
          </cell>
          <cell r="J24">
            <v>1655.86</v>
          </cell>
          <cell r="K24" t="str">
            <v>.......</v>
          </cell>
          <cell r="L24" t="str">
            <v>.......</v>
          </cell>
          <cell r="M24" t="str">
            <v>.......</v>
          </cell>
          <cell r="N24">
            <v>1655.86</v>
          </cell>
          <cell r="O24">
            <v>1655.86</v>
          </cell>
          <cell r="P24">
            <v>1655.86</v>
          </cell>
          <cell r="Q24">
            <v>1655.86</v>
          </cell>
          <cell r="R24">
            <v>1655.86</v>
          </cell>
          <cell r="S24">
            <v>0</v>
          </cell>
          <cell r="T24" t="str">
            <v>.....</v>
          </cell>
          <cell r="U24">
            <v>0</v>
          </cell>
          <cell r="V24">
            <v>1655.86</v>
          </cell>
          <cell r="W24">
            <v>0</v>
          </cell>
          <cell r="X24">
            <v>1655.86</v>
          </cell>
        </row>
        <row r="26">
          <cell r="C26" t="str">
            <v>15.2.1.(a)</v>
          </cell>
          <cell r="D26" t="str">
            <v>Luas kawasan konservasi terdegradasi yang dipulihkan kondisi ekosistemnya.</v>
          </cell>
          <cell r="E26" t="str">
            <v>Persentase lahan kritis dan sangatKritis tertangani</v>
          </cell>
          <cell r="F26" t="str">
            <v>Indikator Proxy</v>
          </cell>
          <cell r="G26" t="str">
            <v>Tercapainya luas kawasan konservasi terdegradasi yang dipulihkan kondisi ekosistemnya seluas 100.000 ha hingga tahun 2019 (2015:10.000 ha).</v>
          </cell>
          <cell r="H26" t="str">
            <v>Meningkat menjadi 100.000 ha (skala nasional)</v>
          </cell>
          <cell r="I26" t="str">
            <v>%</v>
          </cell>
          <cell r="J26" t="str">
            <v>NA</v>
          </cell>
          <cell r="K26" t="str">
            <v>PM</v>
          </cell>
          <cell r="L26" t="str">
            <v>PM</v>
          </cell>
          <cell r="M26" t="str">
            <v>PM</v>
          </cell>
          <cell r="N26">
            <v>5</v>
          </cell>
          <cell r="O26">
            <v>10</v>
          </cell>
          <cell r="P26">
            <v>15</v>
          </cell>
          <cell r="Q26">
            <v>20</v>
          </cell>
          <cell r="R26">
            <v>25</v>
          </cell>
          <cell r="S26">
            <v>0</v>
          </cell>
          <cell r="T26" t="str">
            <v>.......</v>
          </cell>
          <cell r="U26">
            <v>0</v>
          </cell>
          <cell r="V26" t="str">
            <v>.......</v>
          </cell>
          <cell r="W26">
            <v>0</v>
          </cell>
          <cell r="X26" t="str">
            <v>.......</v>
          </cell>
        </row>
        <row r="27">
          <cell r="C27" t="str">
            <v>15.2.1.(b)</v>
          </cell>
          <cell r="D27" t="str">
            <v>Luas usaha pemanfaatan hasil hutan kayu restorasi ekosistem.</v>
          </cell>
          <cell r="E27" t="str">
            <v>Total Produksi Hasil Hutan</v>
          </cell>
          <cell r="F27" t="str">
            <v>Indikator Proxy</v>
          </cell>
          <cell r="G27" t="str">
            <v>Meningkatnya usaha pemanfaatan hasil hutan kayu restorasi ekosistem seluas 500.000 ha hingga tahun 2019 (2015: 100.000 ha).</v>
          </cell>
          <cell r="H27" t="str">
            <v>Meningkat menjadi 500.000 ha (skala nasional)</v>
          </cell>
          <cell r="I27" t="str">
            <v>m3</v>
          </cell>
          <cell r="J27">
            <v>2943016.74</v>
          </cell>
          <cell r="K27" t="str">
            <v>PM</v>
          </cell>
          <cell r="L27" t="str">
            <v>PM</v>
          </cell>
          <cell r="M27" t="str">
            <v>PM</v>
          </cell>
          <cell r="N27" t="str">
            <v>PM</v>
          </cell>
          <cell r="O27" t="str">
            <v>PM</v>
          </cell>
          <cell r="P27" t="str">
            <v>PM</v>
          </cell>
          <cell r="Q27" t="str">
            <v>PM</v>
          </cell>
          <cell r="R27" t="str">
            <v>PM</v>
          </cell>
          <cell r="S27">
            <v>0</v>
          </cell>
          <cell r="T27">
            <v>2943016.74</v>
          </cell>
          <cell r="U27">
            <v>0</v>
          </cell>
          <cell r="V27" t="str">
            <v>.......</v>
          </cell>
          <cell r="W27">
            <v>0</v>
          </cell>
          <cell r="X27" t="str">
            <v>.......</v>
          </cell>
        </row>
        <row r="28">
          <cell r="C28" t="str">
            <v>15.2.1.(d)</v>
          </cell>
          <cell r="D28" t="str">
            <v>Jumlah Kesatuan Pengelolaan Hutan.</v>
          </cell>
          <cell r="E28" t="str">
            <v>Persentase unitPengelolaan hutan danpengolahan hasil hutanyang berkelanjutan</v>
          </cell>
          <cell r="F28" t="str">
            <v>Indikator Sesuai</v>
          </cell>
          <cell r="G28" t="str">
            <v>(tidak ada dalam lampiran Perpres 59/2017)</v>
          </cell>
          <cell r="H28" t="str">
            <v>Meningkat</v>
          </cell>
          <cell r="I28" t="str">
            <v>%</v>
          </cell>
          <cell r="J28">
            <v>13.41</v>
          </cell>
          <cell r="K28" t="str">
            <v>PM</v>
          </cell>
          <cell r="L28" t="str">
            <v>PM</v>
          </cell>
          <cell r="M28" t="str">
            <v>PM</v>
          </cell>
          <cell r="N28">
            <v>5.44</v>
          </cell>
          <cell r="O28">
            <v>11.9</v>
          </cell>
          <cell r="P28">
            <v>19.18</v>
          </cell>
          <cell r="Q28">
            <v>27.08</v>
          </cell>
          <cell r="R28">
            <v>35.380000000000003</v>
          </cell>
          <cell r="S28">
            <v>0</v>
          </cell>
          <cell r="T28" t="str">
            <v>.......</v>
          </cell>
          <cell r="U28">
            <v>0</v>
          </cell>
          <cell r="V28" t="str">
            <v>.......</v>
          </cell>
          <cell r="W28">
            <v>0</v>
          </cell>
          <cell r="X28" t="str">
            <v>.......</v>
          </cell>
        </row>
        <row r="29">
          <cell r="C29" t="str">
            <v xml:space="preserve">15.3.1.(a) </v>
          </cell>
          <cell r="D29" t="str">
            <v>Proporsi luas lahan kritis yang direhabilitasi terhadap luas lahan keseluruhan.</v>
          </cell>
          <cell r="E29" t="str">
            <v>Persentase lahan kritis dan sangat kritis tertangani</v>
          </cell>
          <cell r="F29" t="str">
            <v>Indikator Proxy</v>
          </cell>
          <cell r="G29" t="str">
            <v>Berkurangnya luasan lahan kritis melalui rehabilitasi seluas 5,5 juta hektar di dalam Kesatuan Pemangkuan Hutan (KPH) dan Daerah Aliran Sungai (DAS) Prioritas hingga tahun 2019 (2015: 1,25 juta hektar).</v>
          </cell>
          <cell r="H29" t="str">
            <v>5,5 juta ha (skala nasional)</v>
          </cell>
          <cell r="I29" t="str">
            <v>%</v>
          </cell>
          <cell r="J29" t="str">
            <v>N.A.</v>
          </cell>
          <cell r="K29" t="str">
            <v>.......</v>
          </cell>
          <cell r="L29" t="str">
            <v>.......</v>
          </cell>
          <cell r="M29" t="str">
            <v>.......</v>
          </cell>
          <cell r="N29">
            <v>5</v>
          </cell>
          <cell r="O29">
            <v>10</v>
          </cell>
          <cell r="P29">
            <v>15</v>
          </cell>
          <cell r="Q29">
            <v>20</v>
          </cell>
          <cell r="R29">
            <v>25</v>
          </cell>
          <cell r="S29">
            <v>0</v>
          </cell>
          <cell r="T29" t="str">
            <v>N.A.</v>
          </cell>
          <cell r="U29">
            <v>0</v>
          </cell>
          <cell r="V29" t="str">
            <v>N.A.</v>
          </cell>
          <cell r="W29">
            <v>0</v>
          </cell>
          <cell r="X29" t="str">
            <v>N.A.</v>
          </cell>
        </row>
      </sheetData>
      <sheetData sheetId="18" refreshError="1"/>
      <sheetData sheetId="19" refreshError="1"/>
      <sheetData sheetId="20" refreshError="1">
        <row r="6">
          <cell r="C6" t="str">
            <v>9.1.1.(c)</v>
          </cell>
          <cell r="D6" t="str">
            <v>Panjang jalur kereta api.</v>
          </cell>
          <cell r="F6" t="str">
            <v>Indikator Proxy</v>
          </cell>
          <cell r="G6" t="str">
            <v>Bertambahnya panjang jalur kereta api sepanjang 3.258 km pada tahun 2019 (2014: 237).</v>
          </cell>
          <cell r="H6" t="str">
            <v xml:space="preserve">Bertambah 3.258 km </v>
          </cell>
          <cell r="I6" t="str">
            <v>km</v>
          </cell>
          <cell r="J6">
            <v>269.39</v>
          </cell>
          <cell r="K6" t="str">
            <v>PM</v>
          </cell>
          <cell r="L6" t="str">
            <v>PM</v>
          </cell>
          <cell r="M6" t="str">
            <v>PM</v>
          </cell>
          <cell r="N6">
            <v>1034.03045</v>
          </cell>
          <cell r="O6">
            <v>1093.73045</v>
          </cell>
          <cell r="P6">
            <v>1093.73045</v>
          </cell>
          <cell r="Q6">
            <v>1093.73045</v>
          </cell>
          <cell r="R6">
            <v>1199.73045</v>
          </cell>
          <cell r="S6" t="str">
            <v>-</v>
          </cell>
          <cell r="T6" t="str">
            <v>N.A.</v>
          </cell>
          <cell r="U6" t="str">
            <v>-</v>
          </cell>
          <cell r="V6">
            <v>894</v>
          </cell>
          <cell r="W6" t="str">
            <v>-</v>
          </cell>
          <cell r="X6">
            <v>1034.03045</v>
          </cell>
          <cell r="Y6" t="str">
            <v>Indikator Kondisi</v>
          </cell>
          <cell r="Z6">
            <v>0</v>
          </cell>
          <cell r="AA6" t="str">
            <v>DISHUB</v>
          </cell>
        </row>
        <row r="7">
          <cell r="C7" t="str">
            <v>9.1.2.(c)</v>
          </cell>
          <cell r="D7" t="str">
            <v>Jumlah pelabuhan strategis.</v>
          </cell>
          <cell r="E7" t="str">
            <v>Jumlah Pelabuhan Laut di Jateng</v>
          </cell>
          <cell r="F7" t="str">
            <v>Indikator Proxy</v>
          </cell>
          <cell r="G7" t="str">
            <v>Terbangunnya pelabuhan strategis untuk menunjang tol laut pada 24 pelabuhan pada tahun 2019.</v>
          </cell>
          <cell r="H7" t="str">
            <v>24 pelabuhan (skala nasional)</v>
          </cell>
          <cell r="I7" t="str">
            <v>buah</v>
          </cell>
          <cell r="J7" t="str">
            <v>11 (1 Pelabuhan utama, 2 Pelabuhan pengumpul, 8 Pelabuhan pengumpan regional)</v>
          </cell>
          <cell r="K7" t="str">
            <v>PM</v>
          </cell>
          <cell r="L7" t="str">
            <v>PM</v>
          </cell>
          <cell r="M7" t="str">
            <v>PM</v>
          </cell>
          <cell r="N7" t="str">
            <v>PM</v>
          </cell>
          <cell r="O7" t="str">
            <v>PM</v>
          </cell>
          <cell r="P7" t="str">
            <v>PM</v>
          </cell>
          <cell r="Q7" t="str">
            <v>PM</v>
          </cell>
          <cell r="R7" t="str">
            <v>PM</v>
          </cell>
          <cell r="S7" t="str">
            <v>-</v>
          </cell>
          <cell r="T7" t="str">
            <v>11 (1 Pelabuhan utama, 2 Pelabuhan pengumpul, 8 Pelabuhan pengumpan regional)</v>
          </cell>
          <cell r="U7" t="str">
            <v>-</v>
          </cell>
          <cell r="V7" t="str">
            <v>11 (1 Pelabuhan utama, 2 Pelabuhan pengumpul, 8 Pelabuhan pengumpan regional)</v>
          </cell>
          <cell r="W7" t="str">
            <v>-</v>
          </cell>
          <cell r="X7" t="str">
            <v>11 (1 Pelabuhan utama, 2 Pelabuhan pengumpul, 8 Pelabuhan pengumpan regional)</v>
          </cell>
        </row>
        <row r="8">
          <cell r="C8" t="str">
            <v>11.2.1.(a)</v>
          </cell>
          <cell r="D8" t="str">
            <v>Persentase pengguna moda transportasi umum di perkotaan.</v>
          </cell>
          <cell r="E8" t="str">
            <v>Jumlah penumpang BRT Trans Semarang dan Trans Jateng (Koridor I : Stasiun Tawang-terminal Bawen dan Koridor II: Purwokerto-Purbalingga)</v>
          </cell>
          <cell r="F8" t="str">
            <v>Indikator Proxy</v>
          </cell>
          <cell r="G8" t="str">
            <v>Meningkatnya pangsa pengguna moda transportasi umum di perkotaan menjadi 32% hingga tahun 2019 (2014: 23%).</v>
          </cell>
          <cell r="H8" t="str">
            <v>Meningkat menjadi 32%</v>
          </cell>
          <cell r="I8" t="str">
            <v>orang</v>
          </cell>
          <cell r="J8" t="str">
            <v>N.A.</v>
          </cell>
          <cell r="K8" t="str">
            <v>PM</v>
          </cell>
          <cell r="L8" t="str">
            <v>PM</v>
          </cell>
          <cell r="M8">
            <v>2228658</v>
          </cell>
          <cell r="N8">
            <v>2252022</v>
          </cell>
          <cell r="O8">
            <v>2871672</v>
          </cell>
          <cell r="P8">
            <v>3739182</v>
          </cell>
          <cell r="Q8">
            <v>4482762</v>
          </cell>
          <cell r="R8">
            <v>5102412</v>
          </cell>
          <cell r="S8" t="str">
            <v>-</v>
          </cell>
          <cell r="T8" t="str">
            <v>N.A.</v>
          </cell>
          <cell r="U8" t="str">
            <v>-</v>
          </cell>
          <cell r="V8">
            <v>724320</v>
          </cell>
          <cell r="W8" t="str">
            <v>-</v>
          </cell>
          <cell r="X8">
            <v>2228658</v>
          </cell>
        </row>
      </sheetData>
      <sheetData sheetId="21" refreshError="1">
        <row r="6">
          <cell r="C6" t="str">
            <v>16.10.2.(a)</v>
          </cell>
          <cell r="D6" t="str">
            <v>Tersedianya Badan Publik yang menjalankan kewajiban sebagaimana diatur dalam UU No. 14 Tahun 2008 tentang Keterbukaan Informasi Publik.</v>
          </cell>
          <cell r="E6" t="str">
            <v>Jumlah PPID di OPD</v>
          </cell>
          <cell r="F6" t="str">
            <v>Indikator Proxy</v>
          </cell>
          <cell r="G6" t="str">
            <v>Terukurnya Badan Publik dalam menjalankan kewajiban sebagaimana diatur dalam UU No. 14 Tahun 2008 tentang Keterbukaan Informasi Publik, yang ditunjukkan dengan meningkat-nya indikator kewajiban mengumumkan informasi publik, menyediakan informasi publik, mengelola dan mendokumentasikan informasi publik, serta informasi publik.</v>
          </cell>
          <cell r="H6" t="str">
            <v>ada</v>
          </cell>
          <cell r="I6" t="str">
            <v>PPID</v>
          </cell>
          <cell r="J6" t="str">
            <v>39 OPD/12 KAB /KOTA</v>
          </cell>
          <cell r="K6" t="str">
            <v>PM</v>
          </cell>
          <cell r="L6" t="str">
            <v>PM</v>
          </cell>
          <cell r="M6" t="str">
            <v>PM</v>
          </cell>
          <cell r="N6" t="str">
            <v>PM</v>
          </cell>
          <cell r="O6" t="str">
            <v>PM</v>
          </cell>
          <cell r="P6" t="str">
            <v>PM</v>
          </cell>
          <cell r="Q6" t="str">
            <v>PM</v>
          </cell>
          <cell r="R6" t="str">
            <v>PM</v>
          </cell>
          <cell r="S6">
            <v>84</v>
          </cell>
          <cell r="T6">
            <v>84</v>
          </cell>
          <cell r="U6">
            <v>88</v>
          </cell>
          <cell r="V6">
            <v>88</v>
          </cell>
          <cell r="W6">
            <v>88</v>
          </cell>
          <cell r="X6">
            <v>88</v>
          </cell>
        </row>
        <row r="7">
          <cell r="C7" t="str">
            <v>16.10.2.(b)</v>
          </cell>
          <cell r="D7" t="str">
            <v>Persentase penyelesaian sengketa informasi publik melalui mediasi dan/atau ajudikasi non litigasi</v>
          </cell>
          <cell r="E7" t="str">
            <v>Persentase penyelesaian sengketa informasi publik melalui mediasi dan/atau ajudikasi non litigasi</v>
          </cell>
          <cell r="F7" t="str">
            <v>Indikator Sesuai</v>
          </cell>
          <cell r="G7" t="str">
            <v>Terlaksananya proses penyelesaian sengketa informasi publik melalui mediasi dan/atau ajudikasi non litigasi dengan persentase 85% register per tahun berjalan.</v>
          </cell>
          <cell r="H7">
            <v>0.85</v>
          </cell>
          <cell r="I7" t="str">
            <v>%</v>
          </cell>
          <cell r="J7">
            <v>39</v>
          </cell>
          <cell r="K7" t="str">
            <v>PM</v>
          </cell>
          <cell r="L7" t="str">
            <v>PM</v>
          </cell>
          <cell r="M7" t="str">
            <v>PM</v>
          </cell>
          <cell r="N7" t="str">
            <v>PM</v>
          </cell>
          <cell r="O7" t="str">
            <v>PM</v>
          </cell>
          <cell r="P7" t="str">
            <v>PM</v>
          </cell>
          <cell r="Q7" t="str">
            <v>PM</v>
          </cell>
          <cell r="R7" t="str">
            <v>PM</v>
          </cell>
          <cell r="S7">
            <v>40</v>
          </cell>
          <cell r="T7">
            <v>38</v>
          </cell>
          <cell r="U7">
            <v>40</v>
          </cell>
          <cell r="V7">
            <v>39</v>
          </cell>
          <cell r="W7">
            <v>41</v>
          </cell>
          <cell r="X7">
            <v>39</v>
          </cell>
        </row>
        <row r="8">
          <cell r="C8" t="str">
            <v>16.10.2.(c)</v>
          </cell>
          <cell r="D8" t="str">
            <v>Jumlah kepemilikan sertifikat Pejabat Pengelola Informasi dan Dokumentasi (PPID) untuk mengukur kualitas PPID dalam menjalankan tugas dan fungsi sebagaimana diatur dalam peraturan perundang-undangan.</v>
          </cell>
          <cell r="E8" t="str">
            <v>Jumlah kepemilikan sertifikat Pejabat Pengelola Informasi dan Dokumentasi (PPID) untuk mengukur kualitas PPID dalam menjalankan tugas dan fungsi sebagaimana diatur dalam peraturan perundang-undangan.</v>
          </cell>
          <cell r="F8">
            <v>0</v>
          </cell>
          <cell r="G8" t="str">
            <v>Meningkatnya kualitas Pejabat Pengelola Informasi dan Dokumentasi (PPID) dalam menjalankan tugas dan fungsi sebagaimana diatur dalam peraturan perundang-undangan yang ditandai dengan adanya sertifikasi PPID.</v>
          </cell>
          <cell r="H8" t="str">
            <v>Meningkat</v>
          </cell>
          <cell r="J8">
            <v>4</v>
          </cell>
          <cell r="K8" t="str">
            <v>PM</v>
          </cell>
          <cell r="L8" t="str">
            <v>PM</v>
          </cell>
          <cell r="M8" t="str">
            <v>PM</v>
          </cell>
          <cell r="N8" t="str">
            <v>PM</v>
          </cell>
          <cell r="O8" t="str">
            <v>PM</v>
          </cell>
          <cell r="P8" t="str">
            <v>PM</v>
          </cell>
          <cell r="Q8" t="str">
            <v>PM</v>
          </cell>
          <cell r="R8" t="str">
            <v>PM</v>
          </cell>
          <cell r="S8">
            <v>3</v>
          </cell>
          <cell r="T8">
            <v>3</v>
          </cell>
          <cell r="U8">
            <v>6</v>
          </cell>
          <cell r="V8">
            <v>6</v>
          </cell>
          <cell r="W8">
            <v>5</v>
          </cell>
          <cell r="X8">
            <v>4</v>
          </cell>
        </row>
      </sheetData>
      <sheetData sheetId="22" refreshError="1">
        <row r="6">
          <cell r="C6" t="str">
            <v>9.2.1.(a)</v>
          </cell>
          <cell r="D6" t="str">
            <v>Laju pertumbuhan PDB industri manufaktur.</v>
          </cell>
          <cell r="E6" t="str">
            <v>Persentase pertumbuhan produksi industri pengolahan industri non agro</v>
          </cell>
          <cell r="F6" t="str">
            <v>Indikator Proxy</v>
          </cell>
          <cell r="G6" t="str">
            <v>Meningkatnya laju pertumbuhan PDB industri manufaktur sehingga lebih tinggi dari pertumbuhan PDB (2015: 4,3%).</v>
          </cell>
          <cell r="H6" t="str">
            <v>Lebih tinggi dari pertumbuhan PDB</v>
          </cell>
          <cell r="I6" t="str">
            <v>%</v>
          </cell>
          <cell r="J6">
            <v>5.57</v>
          </cell>
          <cell r="K6">
            <v>5.2</v>
          </cell>
          <cell r="L6">
            <v>5.2</v>
          </cell>
          <cell r="M6">
            <v>5.2</v>
          </cell>
          <cell r="N6">
            <v>3</v>
          </cell>
          <cell r="O6">
            <v>3</v>
          </cell>
          <cell r="P6">
            <v>3</v>
          </cell>
          <cell r="Q6">
            <v>3</v>
          </cell>
          <cell r="R6">
            <v>3</v>
          </cell>
          <cell r="S6">
            <v>0</v>
          </cell>
          <cell r="T6">
            <v>5.9</v>
          </cell>
          <cell r="U6">
            <v>0</v>
          </cell>
          <cell r="V6">
            <v>4.62</v>
          </cell>
          <cell r="W6">
            <v>0</v>
          </cell>
          <cell r="X6">
            <v>5.57</v>
          </cell>
        </row>
        <row r="7">
          <cell r="C7" t="str">
            <v>17.11.1.(a)</v>
          </cell>
          <cell r="D7" t="str">
            <v>Pertumbuhan eksporproduk non migas</v>
          </cell>
          <cell r="E7" t="str">
            <v>Pertumbuhan eksporproduk non migas</v>
          </cell>
          <cell r="F7" t="str">
            <v>Indikator Proxy</v>
          </cell>
          <cell r="H7">
            <v>0</v>
          </cell>
          <cell r="I7" t="str">
            <v>Juta US $</v>
          </cell>
          <cell r="J7" t="str">
            <v>5,005,40</v>
          </cell>
          <cell r="K7">
            <v>5.3090000000000002</v>
          </cell>
          <cell r="L7">
            <v>5.8109999999999999</v>
          </cell>
          <cell r="M7">
            <v>6.1589999999999998</v>
          </cell>
          <cell r="N7">
            <v>6.3029999999999999</v>
          </cell>
          <cell r="O7">
            <v>6.5179999999999998</v>
          </cell>
          <cell r="P7">
            <v>6.7389999999999999</v>
          </cell>
          <cell r="Q7">
            <v>6.968</v>
          </cell>
          <cell r="R7">
            <v>7.2050000000000001</v>
          </cell>
          <cell r="S7" t="str">
            <v>2,747,05</v>
          </cell>
          <cell r="T7" t="str">
            <v>2,527,89</v>
          </cell>
          <cell r="U7" t="str">
            <v>2,751,21</v>
          </cell>
          <cell r="V7" t="str">
            <v>33,016,57</v>
          </cell>
          <cell r="W7" t="str">
            <v>3,085,52</v>
          </cell>
          <cell r="X7" t="str">
            <v>5,005,40</v>
          </cell>
          <cell r="Y7">
            <v>0</v>
          </cell>
          <cell r="Z7">
            <v>0</v>
          </cell>
          <cell r="AA7" t="str">
            <v>DIPERINDAG</v>
          </cell>
        </row>
      </sheetData>
      <sheetData sheetId="23" refreshError="1">
        <row r="6">
          <cell r="C6" t="str">
            <v>14.2.1(b)</v>
          </cell>
          <cell r="D6" t="str">
            <v>Terkelolanya 11 wilayah pengelolaan perikanan (WPP) secara berkelanjutan</v>
          </cell>
          <cell r="E6" t="str">
            <v>Persentase kawasan konservasi yang ditata menuju pengelolaan yang efektif</v>
          </cell>
          <cell r="F6" t="str">
            <v>Indikator Proxy</v>
          </cell>
          <cell r="H6">
            <v>0</v>
          </cell>
          <cell r="I6" t="str">
            <v>%</v>
          </cell>
          <cell r="J6" t="str">
            <v>NA</v>
          </cell>
          <cell r="K6">
            <v>0</v>
          </cell>
          <cell r="L6">
            <v>0</v>
          </cell>
          <cell r="M6">
            <v>0</v>
          </cell>
          <cell r="N6">
            <v>15</v>
          </cell>
          <cell r="O6">
            <v>30</v>
          </cell>
          <cell r="P6">
            <v>45</v>
          </cell>
          <cell r="Q6">
            <v>60</v>
          </cell>
          <cell r="R6">
            <v>75</v>
          </cell>
          <cell r="S6">
            <v>0</v>
          </cell>
          <cell r="T6">
            <v>0</v>
          </cell>
          <cell r="U6">
            <v>0</v>
          </cell>
          <cell r="V6">
            <v>0</v>
          </cell>
          <cell r="W6">
            <v>0</v>
          </cell>
          <cell r="X6">
            <v>0</v>
          </cell>
          <cell r="Y6">
            <v>0</v>
          </cell>
          <cell r="Z6">
            <v>0</v>
          </cell>
          <cell r="AA6" t="str">
            <v>DKP</v>
          </cell>
        </row>
        <row r="7">
          <cell r="C7" t="str">
            <v>14.5.1*</v>
          </cell>
          <cell r="D7" t="str">
            <v>Jumlah luas kawasan konservasi perairan</v>
          </cell>
          <cell r="E7" t="str">
            <v>Luas kawasan konservasi perairan dikelola daerah</v>
          </cell>
          <cell r="F7" t="str">
            <v>Indikator Proxy</v>
          </cell>
          <cell r="G7">
            <v>0</v>
          </cell>
          <cell r="H7">
            <v>0</v>
          </cell>
          <cell r="I7" t="str">
            <v>ha</v>
          </cell>
          <cell r="J7" t="str">
            <v>167772 km2</v>
          </cell>
          <cell r="K7" t="str">
            <v>PM</v>
          </cell>
          <cell r="L7" t="str">
            <v>PM</v>
          </cell>
          <cell r="M7">
            <v>134935.114</v>
          </cell>
          <cell r="N7" t="str">
            <v>PM</v>
          </cell>
          <cell r="O7" t="str">
            <v>PM</v>
          </cell>
          <cell r="P7" t="str">
            <v>PM</v>
          </cell>
          <cell r="Q7" t="str">
            <v>PM</v>
          </cell>
          <cell r="R7" t="str">
            <v>PM</v>
          </cell>
          <cell r="S7" t="str">
            <v>...</v>
          </cell>
          <cell r="T7" t="str">
            <v>...</v>
          </cell>
          <cell r="U7" t="str">
            <v>...</v>
          </cell>
          <cell r="V7" t="str">
            <v>...</v>
          </cell>
          <cell r="W7" t="str">
            <v>...</v>
          </cell>
          <cell r="X7" t="str">
            <v>...</v>
          </cell>
        </row>
        <row r="8">
          <cell r="C8" t="str">
            <v>14.6.1.(a)</v>
          </cell>
          <cell r="D8" t="str">
            <v>Persentase kepatuhan pelaku usaha.</v>
          </cell>
          <cell r="E8" t="str">
            <v>Persentase penurunan jumlah kasus pelanggaran sektor kelautan dan perikanan wilayah pantai ......</v>
          </cell>
          <cell r="F8" t="str">
            <v>Indikator Proxy</v>
          </cell>
          <cell r="G8" t="str">
            <v>Terkendalinya Illegal, Unreported, Unregulated (IUU) fishing dan kegiatan di laut yang merusak ditandai dengan kepatuhan sebanyak 87% pelaku usaha pada tahun 2019 (2015: 66 %).</v>
          </cell>
          <cell r="H8" t="str">
            <v>Meningkat menjadi 87%</v>
          </cell>
          <cell r="I8" t="str">
            <v>%</v>
          </cell>
          <cell r="J8" t="str">
            <v>NA</v>
          </cell>
          <cell r="K8">
            <v>63</v>
          </cell>
          <cell r="L8">
            <v>64</v>
          </cell>
          <cell r="M8">
            <v>65</v>
          </cell>
          <cell r="N8">
            <v>2</v>
          </cell>
          <cell r="O8">
            <v>2</v>
          </cell>
          <cell r="P8">
            <v>2</v>
          </cell>
          <cell r="Q8">
            <v>2</v>
          </cell>
          <cell r="R8">
            <v>2</v>
          </cell>
          <cell r="S8">
            <v>58</v>
          </cell>
          <cell r="T8">
            <v>63</v>
          </cell>
          <cell r="U8">
            <v>60</v>
          </cell>
          <cell r="V8">
            <v>64</v>
          </cell>
          <cell r="W8">
            <v>60</v>
          </cell>
          <cell r="X8">
            <v>65</v>
          </cell>
        </row>
        <row r="9">
          <cell r="C9" t="str">
            <v>14.b.1*</v>
          </cell>
          <cell r="D9" t="str">
            <v>Ketersediaan kerangka hukum/ regulasi/ kebijakan/ kelembagaan yang mengakui dan melindungi hak akses untuk perikanan skala kecil.</v>
          </cell>
          <cell r="E9" t="str">
            <v>Persentase Jumlah Kasus Pelanggaran Pengelolaan Sumberdaya Kelautan Perikanan yangditindaklanjuti</v>
          </cell>
          <cell r="F9">
            <v>0</v>
          </cell>
          <cell r="G9" t="str">
            <v>(tidak ada dalam lampiran Perpres 59/2017)</v>
          </cell>
          <cell r="H9" t="str">
            <v>ada</v>
          </cell>
          <cell r="I9" t="str">
            <v>%</v>
          </cell>
          <cell r="J9" t="str">
            <v>NA</v>
          </cell>
          <cell r="K9" t="str">
            <v>PM</v>
          </cell>
          <cell r="L9" t="str">
            <v>PM</v>
          </cell>
          <cell r="M9" t="str">
            <v>PM</v>
          </cell>
          <cell r="N9">
            <v>1</v>
          </cell>
          <cell r="O9">
            <v>2</v>
          </cell>
          <cell r="P9">
            <v>3</v>
          </cell>
          <cell r="Q9">
            <v>4</v>
          </cell>
          <cell r="R9">
            <v>5</v>
          </cell>
          <cell r="S9">
            <v>0</v>
          </cell>
          <cell r="T9" t="str">
            <v>NA</v>
          </cell>
          <cell r="U9">
            <v>0</v>
          </cell>
          <cell r="V9" t="str">
            <v>NA</v>
          </cell>
          <cell r="W9">
            <v>0</v>
          </cell>
          <cell r="X9" t="str">
            <v>1 (Perda RZWP3K)</v>
          </cell>
        </row>
        <row r="10">
          <cell r="C10" t="str">
            <v>14.b.1.(a)</v>
          </cell>
          <cell r="D10" t="str">
            <v>Jumlah provinsi dengan peningkatan akses pendanaan usaha nelayan.</v>
          </cell>
          <cell r="E10" t="str">
            <v>Cakupan bina kelompok nelayan</v>
          </cell>
          <cell r="F10" t="str">
            <v>Indikator Proxy</v>
          </cell>
          <cell r="G10" t="str">
            <v>(tidak ada dalam lampiran Perpres 59/2017)</v>
          </cell>
          <cell r="H10" t="str">
            <v>Meningkat</v>
          </cell>
          <cell r="I10" t="str">
            <v>PM</v>
          </cell>
          <cell r="J10" t="str">
            <v>PM</v>
          </cell>
          <cell r="K10" t="str">
            <v>PM</v>
          </cell>
          <cell r="L10" t="str">
            <v>PM</v>
          </cell>
          <cell r="M10" t="str">
            <v>PM</v>
          </cell>
          <cell r="N10" t="str">
            <v>PM</v>
          </cell>
          <cell r="O10" t="str">
            <v>PM</v>
          </cell>
          <cell r="P10" t="str">
            <v>PM</v>
          </cell>
          <cell r="Q10" t="str">
            <v>PM</v>
          </cell>
          <cell r="R10" t="str">
            <v>PM</v>
          </cell>
          <cell r="S10" t="str">
            <v>....</v>
          </cell>
          <cell r="T10" t="str">
            <v>....</v>
          </cell>
          <cell r="U10" t="str">
            <v>....</v>
          </cell>
          <cell r="V10" t="str">
            <v>....</v>
          </cell>
          <cell r="W10" t="str">
            <v>....</v>
          </cell>
          <cell r="X10" t="str">
            <v>....</v>
          </cell>
        </row>
        <row r="11">
          <cell r="E11" t="str">
            <v xml:space="preserve">Pemberdayaan Nelayan melalui SeHAT Nelayan </v>
          </cell>
          <cell r="H11">
            <v>0</v>
          </cell>
          <cell r="I11" t="str">
            <v>Bidang</v>
          </cell>
          <cell r="J11">
            <v>900</v>
          </cell>
          <cell r="K11" t="str">
            <v>PM</v>
          </cell>
          <cell r="L11" t="str">
            <v>PM</v>
          </cell>
          <cell r="M11" t="str">
            <v>PM</v>
          </cell>
          <cell r="N11" t="str">
            <v>PM</v>
          </cell>
          <cell r="O11" t="str">
            <v>PM</v>
          </cell>
          <cell r="P11" t="str">
            <v>PM</v>
          </cell>
          <cell r="Q11" t="str">
            <v>PM</v>
          </cell>
          <cell r="R11" t="str">
            <v>PM</v>
          </cell>
          <cell r="S11" t="str">
            <v>-</v>
          </cell>
          <cell r="T11">
            <v>1000</v>
          </cell>
          <cell r="U11" t="str">
            <v>-</v>
          </cell>
          <cell r="V11">
            <v>1500</v>
          </cell>
          <cell r="W11" t="str">
            <v>-</v>
          </cell>
          <cell r="X11">
            <v>900</v>
          </cell>
          <cell r="Y11">
            <v>0</v>
          </cell>
          <cell r="Z11">
            <v>0</v>
          </cell>
          <cell r="AA11" t="str">
            <v>DKP</v>
          </cell>
        </row>
        <row r="13">
          <cell r="C13" t="str">
            <v>14.b.1.(b)</v>
          </cell>
          <cell r="D13" t="str">
            <v>Jumlah nelayan yang terlindungi.</v>
          </cell>
          <cell r="E13" t="str">
            <v>Cakupan Asuransi Nelayan</v>
          </cell>
          <cell r="F13" t="str">
            <v>Indikator Proxy</v>
          </cell>
          <cell r="G13" t="str">
            <v>(tidak ada dalam lampiran Perpres 59/2017)</v>
          </cell>
          <cell r="H13" t="str">
            <v>Meningkat</v>
          </cell>
          <cell r="I13" t="str">
            <v>orang</v>
          </cell>
          <cell r="J13">
            <v>20007</v>
          </cell>
          <cell r="K13">
            <v>53700</v>
          </cell>
          <cell r="L13">
            <v>53700</v>
          </cell>
          <cell r="M13">
            <v>12778</v>
          </cell>
          <cell r="N13">
            <v>21500</v>
          </cell>
          <cell r="O13">
            <v>20000</v>
          </cell>
          <cell r="P13">
            <v>20000</v>
          </cell>
          <cell r="Q13">
            <v>20000</v>
          </cell>
          <cell r="R13">
            <v>20000</v>
          </cell>
          <cell r="S13" t="str">
            <v>-</v>
          </cell>
          <cell r="T13">
            <v>36872</v>
          </cell>
          <cell r="U13" t="str">
            <v>-</v>
          </cell>
          <cell r="V13">
            <v>46204</v>
          </cell>
          <cell r="W13" t="str">
            <v>-</v>
          </cell>
          <cell r="X13">
            <v>20007</v>
          </cell>
        </row>
      </sheetData>
      <sheetData sheetId="24" refreshError="1">
        <row r="7">
          <cell r="C7" t="str">
            <v>16.1.1.(a)</v>
          </cell>
          <cell r="D7" t="str">
            <v xml:space="preserve">Jumlah kasus kejahatan pembunuhan pada satu tahun terakhir. </v>
          </cell>
          <cell r="E7" t="str">
            <v xml:space="preserve">Jumlah kasus kejahatan pembunuhan pada satu tahun terakhir. </v>
          </cell>
          <cell r="F7" t="str">
            <v>Indikator Proxy</v>
          </cell>
          <cell r="G7" t="str">
            <v>(tidak ada dalam lampiran Perpres 59/2017)</v>
          </cell>
          <cell r="H7" t="str">
            <v>Menurun</v>
          </cell>
          <cell r="J7">
            <v>36</v>
          </cell>
          <cell r="K7" t="str">
            <v>PM</v>
          </cell>
          <cell r="L7" t="str">
            <v>PM</v>
          </cell>
          <cell r="M7" t="str">
            <v>PM</v>
          </cell>
          <cell r="N7" t="str">
            <v>PM</v>
          </cell>
          <cell r="O7" t="str">
            <v>PM</v>
          </cell>
          <cell r="P7" t="str">
            <v>PM</v>
          </cell>
          <cell r="Q7" t="str">
            <v>PM</v>
          </cell>
          <cell r="R7" t="str">
            <v>PM</v>
          </cell>
          <cell r="S7" t="str">
            <v>-</v>
          </cell>
          <cell r="T7">
            <v>41</v>
          </cell>
          <cell r="U7" t="str">
            <v>-</v>
          </cell>
          <cell r="V7">
            <v>39</v>
          </cell>
          <cell r="W7" t="str">
            <v>-</v>
          </cell>
          <cell r="X7">
            <v>36</v>
          </cell>
        </row>
        <row r="8">
          <cell r="H8" t="str">
            <v>Menurun</v>
          </cell>
          <cell r="K8" t="str">
            <v>PM</v>
          </cell>
          <cell r="L8" t="str">
            <v>PM</v>
          </cell>
          <cell r="M8" t="str">
            <v>PM</v>
          </cell>
          <cell r="S8" t="str">
            <v>-</v>
          </cell>
          <cell r="T8" t="str">
            <v>NA</v>
          </cell>
          <cell r="U8" t="str">
            <v>-</v>
          </cell>
          <cell r="V8" t="str">
            <v>NA</v>
          </cell>
          <cell r="W8" t="str">
            <v>-</v>
          </cell>
          <cell r="X8" t="str">
            <v>NA</v>
          </cell>
        </row>
      </sheetData>
      <sheetData sheetId="25" refreshError="1">
        <row r="6">
          <cell r="C6" t="str">
            <v>16.6.1.(b)</v>
          </cell>
          <cell r="D6" t="str">
            <v>Persentase peningkatan Sistem Akuntabilitas Kinerja Pemerintah (SAKIP) Kementerian/Lembaga dan Pemerintah Daerah (Provinsi/ Kabupaten/Kota).</v>
          </cell>
          <cell r="E6" t="str">
            <v>Nilai SAKIP</v>
          </cell>
          <cell r="F6" t="str">
            <v>Indikator Proxy</v>
          </cell>
          <cell r="G6" t="str">
            <v>Meningkatnya persentase Skor B atas Sistem Akuntabilitas Kinerja Instansi Pemerintah (SAKIP) untuk Kementerian/Lembaga: 85%, Provinsi: 75%, Kabupaten/Kota: 50% pada tahun 2019 (2015: K/L: 60,24%, Provinsi: 30,30%, Kabupaten/Kota: 2,38%).</v>
          </cell>
          <cell r="H6" t="str">
            <v>Meningkat menjadi: Kementerian/Lembaga: 85%, Provinsi: 75%, Kabupaten/Kota: 50%</v>
          </cell>
          <cell r="I6" t="str">
            <v>angka</v>
          </cell>
          <cell r="J6">
            <v>80.180000000000007</v>
          </cell>
          <cell r="K6">
            <v>76.599999999999994</v>
          </cell>
          <cell r="L6">
            <v>75.94</v>
          </cell>
          <cell r="M6">
            <v>77</v>
          </cell>
          <cell r="N6">
            <v>80</v>
          </cell>
          <cell r="O6">
            <v>82</v>
          </cell>
          <cell r="P6">
            <v>83</v>
          </cell>
          <cell r="Q6">
            <v>84</v>
          </cell>
          <cell r="R6">
            <v>85</v>
          </cell>
          <cell r="S6" t="str">
            <v>-</v>
          </cell>
          <cell r="T6">
            <v>76.599999999999994</v>
          </cell>
          <cell r="U6" t="str">
            <v>-</v>
          </cell>
          <cell r="V6">
            <v>75.94</v>
          </cell>
          <cell r="W6" t="str">
            <v>-</v>
          </cell>
          <cell r="X6">
            <v>80.180000000000007</v>
          </cell>
        </row>
        <row r="7">
          <cell r="C7" t="str">
            <v>16.6.1.(d)</v>
          </cell>
          <cell r="F7" t="str">
            <v>Indikator Proxy</v>
          </cell>
          <cell r="G7" t="str">
            <v>Meningkatnya persentase instansi pemerintah yang memiliki nilai Indeks Reformasi Birokrasi Baik untuk Kementerian/Lembaga menjadi 75%, Provinsi: 60%, Kabupaten/Kota: 45% pada tahun 2019 (2015: untuk K/L: 47%, Provinsi: NA, Kabupaten/Kota: NA).</v>
          </cell>
          <cell r="H7" t="str">
            <v>Meningkat menjadi: Kementerian/Lembaga 75%, Provinsi: 60%, Kabupaten/Kota: 45%</v>
          </cell>
          <cell r="I7" t="str">
            <v>%</v>
          </cell>
          <cell r="J7">
            <v>74.489999999999995</v>
          </cell>
          <cell r="K7" t="str">
            <v>...</v>
          </cell>
          <cell r="L7" t="str">
            <v>...</v>
          </cell>
          <cell r="M7" t="str">
            <v>...</v>
          </cell>
          <cell r="N7">
            <v>75.5</v>
          </cell>
          <cell r="O7">
            <v>77</v>
          </cell>
          <cell r="P7">
            <v>78</v>
          </cell>
          <cell r="Q7">
            <v>78</v>
          </cell>
          <cell r="R7">
            <v>80</v>
          </cell>
          <cell r="S7" t="str">
            <v>-</v>
          </cell>
          <cell r="T7">
            <v>73.760000000000005</v>
          </cell>
          <cell r="U7" t="str">
            <v>-</v>
          </cell>
          <cell r="V7">
            <v>76.53</v>
          </cell>
          <cell r="W7" t="str">
            <v>-</v>
          </cell>
          <cell r="X7">
            <v>74.489999999999995</v>
          </cell>
        </row>
        <row r="8">
          <cell r="C8" t="str">
            <v>16.6.2.(a)</v>
          </cell>
          <cell r="D8" t="str">
            <v>Persentase Kepatuhan pelaksanaan UU Pelayanan Publik Kementerian/Lembaga dan Pemerintah Daerah (Provinsi/ Kabupaten/Kota).</v>
          </cell>
          <cell r="E8" t="str">
            <v xml:space="preserve">Persentase Unit Pelayanan Publik yang mengimplementasikan standar pelayanan Publik </v>
          </cell>
          <cell r="F8" t="str">
            <v>Indikator Proxy</v>
          </cell>
          <cell r="G8">
            <v>0</v>
          </cell>
          <cell r="H8">
            <v>0</v>
          </cell>
          <cell r="I8" t="str">
            <v>%</v>
          </cell>
          <cell r="J8" t="str">
            <v>NA</v>
          </cell>
          <cell r="K8" t="str">
            <v>NA</v>
          </cell>
          <cell r="L8" t="str">
            <v>NA</v>
          </cell>
          <cell r="M8" t="str">
            <v>NA</v>
          </cell>
          <cell r="N8">
            <v>9.65</v>
          </cell>
          <cell r="O8">
            <v>22.12</v>
          </cell>
          <cell r="P8">
            <v>34.590000000000003</v>
          </cell>
          <cell r="Q8">
            <v>47.06</v>
          </cell>
          <cell r="R8">
            <v>59.53</v>
          </cell>
          <cell r="S8" t="str">
            <v>NA</v>
          </cell>
          <cell r="T8" t="str">
            <v>NA</v>
          </cell>
          <cell r="U8" t="str">
            <v>NA</v>
          </cell>
          <cell r="V8" t="str">
            <v>NA</v>
          </cell>
          <cell r="W8" t="str">
            <v>NA</v>
          </cell>
          <cell r="X8" t="str">
            <v>NA</v>
          </cell>
          <cell r="Y8">
            <v>0</v>
          </cell>
          <cell r="Z8">
            <v>0</v>
          </cell>
          <cell r="AA8" t="str">
            <v>BIRO ORGANISASI</v>
          </cell>
        </row>
      </sheetData>
      <sheetData sheetId="26" refreshError="1">
        <row r="8">
          <cell r="C8" t="str">
            <v>16.6.1.(a)</v>
          </cell>
          <cell r="D8" t="str">
            <v>Persentase peningkatan Opini Wajar Tanpa Pengecualian (WTP) atas Laporan Keuangan Kementerian/ Lembaga dan Pemerintah Daerah (Provinsi/Kabupaten/Kota).</v>
          </cell>
          <cell r="E8" t="str">
            <v>Opini BPK</v>
          </cell>
          <cell r="F8" t="str">
            <v>Indikator Proxy</v>
          </cell>
          <cell r="G8" t="str">
            <v xml:space="preserve">Meningkatnya persentase opini Wajar Tanpa Pengeculian (WTP) atas laporan keuangan pada tahun 2019 untuk Kementerian/Lembaga: 95%, Provinsi: 85%, Kabupaten:60%, Kota: 65% (2015 untuk K/L: 74%, Provinsi: 52%, Kabupaten: 30%, Kota:41%). </v>
          </cell>
          <cell r="H8" t="str">
            <v>Meningkat menjadi: Kementerian/Lembaga: 95%, Provinsi: 85%, Kabupaten:60%, Kota: 65%</v>
          </cell>
          <cell r="I8" t="str">
            <v>nilai</v>
          </cell>
          <cell r="J8" t="str">
            <v>WTP</v>
          </cell>
          <cell r="K8" t="str">
            <v>PM</v>
          </cell>
          <cell r="L8" t="str">
            <v>PM</v>
          </cell>
          <cell r="M8" t="str">
            <v>PM</v>
          </cell>
          <cell r="N8" t="str">
            <v>PM</v>
          </cell>
          <cell r="O8" t="str">
            <v>PM</v>
          </cell>
          <cell r="P8" t="str">
            <v>PM</v>
          </cell>
          <cell r="Q8" t="str">
            <v>PM</v>
          </cell>
          <cell r="R8" t="str">
            <v>PM</v>
          </cell>
          <cell r="S8">
            <v>0</v>
          </cell>
          <cell r="T8" t="str">
            <v>WTP</v>
          </cell>
          <cell r="U8">
            <v>0</v>
          </cell>
          <cell r="V8" t="str">
            <v>WTP</v>
          </cell>
          <cell r="W8">
            <v>0</v>
          </cell>
          <cell r="X8" t="str">
            <v>WTP</v>
          </cell>
        </row>
      </sheetData>
      <sheetData sheetId="27" refreshError="1">
        <row r="6">
          <cell r="C6" t="str">
            <v>16.7.1.(b)</v>
          </cell>
          <cell r="D6" t="str">
            <v>Persentase keterwakilan perempuan sebagai pengambilan keputusan di lembaga eksekutif (Eselon I dan II).</v>
          </cell>
          <cell r="F6" t="str">
            <v>Indikator Proxy</v>
          </cell>
          <cell r="G6" t="str">
            <v>Meningkatnya keterwakilan perempuan sebagai pengambil keputusan di lembaga eksekutif (Eselon I dan II) (2014: Eselon I = 20,66% dan Eselon II = 16,39%).</v>
          </cell>
          <cell r="H6" t="str">
            <v>Meningkat</v>
          </cell>
          <cell r="I6" t="str">
            <v>%</v>
          </cell>
          <cell r="L6" t="str">
            <v>PM</v>
          </cell>
          <cell r="M6" t="str">
            <v>PM</v>
          </cell>
          <cell r="N6" t="str">
            <v>PM</v>
          </cell>
          <cell r="O6" t="str">
            <v>PM</v>
          </cell>
          <cell r="P6" t="str">
            <v>PM</v>
          </cell>
          <cell r="Q6" t="str">
            <v>PM</v>
          </cell>
          <cell r="R6" t="str">
            <v>PM</v>
          </cell>
          <cell r="S6" t="str">
            <v>PM</v>
          </cell>
        </row>
      </sheetData>
      <sheetData sheetId="28" refreshError="1"/>
      <sheetData sheetId="29" refreshError="1">
        <row r="6">
          <cell r="C6" t="str">
            <v>16.6.1.(c)</v>
          </cell>
          <cell r="D6" t="str">
            <v>Persentase penggunaan E-procurement terhadap belanja pengadaan.</v>
          </cell>
          <cell r="E6" t="str">
            <v>Persentase penggunaan E-procurement terhadap belanja pengadaan.</v>
          </cell>
          <cell r="F6" t="str">
            <v>Indikator Sesuai</v>
          </cell>
          <cell r="G6" t="str">
            <v>Meningkatnya penggunaan E-procurement terhadap belanja pengadaan menjadi 80% pada tahun 2019 (2013: 30%).</v>
          </cell>
          <cell r="H6" t="str">
            <v>Menjadi menjadi 80%</v>
          </cell>
          <cell r="I6" t="str">
            <v>%</v>
          </cell>
          <cell r="J6" t="str">
            <v>N.A</v>
          </cell>
          <cell r="K6" t="str">
            <v>N.A</v>
          </cell>
          <cell r="L6" t="str">
            <v>N.A</v>
          </cell>
          <cell r="M6" t="str">
            <v>N.A</v>
          </cell>
          <cell r="N6" t="str">
            <v>-</v>
          </cell>
          <cell r="O6">
            <v>100</v>
          </cell>
          <cell r="P6">
            <v>100</v>
          </cell>
          <cell r="Q6">
            <v>100</v>
          </cell>
          <cell r="R6">
            <v>100</v>
          </cell>
          <cell r="S6" t="str">
            <v>N.A</v>
          </cell>
          <cell r="T6" t="str">
            <v>N.A</v>
          </cell>
          <cell r="U6" t="str">
            <v>N.A</v>
          </cell>
          <cell r="V6" t="str">
            <v>N.A</v>
          </cell>
          <cell r="W6" t="str">
            <v>N.A</v>
          </cell>
          <cell r="X6" t="str">
            <v>N.A</v>
          </cell>
          <cell r="Y6" t="str">
            <v>N.A</v>
          </cell>
          <cell r="Z6" t="str">
            <v>N.A</v>
          </cell>
          <cell r="AA6" t="str">
            <v>BIRO PENGADAAN BARANG DAN JASA SETDA PROV. JATENG</v>
          </cell>
        </row>
      </sheetData>
      <sheetData sheetId="30" refreshError="1"/>
      <sheetData sheetId="31" refreshError="1">
        <row r="6">
          <cell r="C6" t="str">
            <v>9.3.2*</v>
          </cell>
          <cell r="D6" t="str">
            <v>Proporsi industri kecil dengan pinjaman atau kredit</v>
          </cell>
        </row>
        <row r="8">
          <cell r="E8" t="str">
            <v>Persentase UKM yang mengakses kredit perbankan</v>
          </cell>
          <cell r="F8" t="str">
            <v>Indikator Proxy</v>
          </cell>
          <cell r="G8" t="str">
            <v>Meningkatkan akses industri dan perusahaan skala kecil, khususnya di negara berkembang terhadap jasa keuangan, termasuk kredit terjangkau, dan mengintegrasikan ke dalam rantai nilai dan pasar.</v>
          </cell>
          <cell r="H8" t="str">
            <v>%</v>
          </cell>
          <cell r="I8" t="str">
            <v>%</v>
          </cell>
          <cell r="J8" t="str">
            <v>NA</v>
          </cell>
          <cell r="K8" t="str">
            <v>-</v>
          </cell>
          <cell r="L8" t="str">
            <v>-</v>
          </cell>
          <cell r="M8">
            <v>55.68</v>
          </cell>
          <cell r="N8" t="str">
            <v>55,68%</v>
          </cell>
          <cell r="O8" t="str">
            <v>55,88%</v>
          </cell>
          <cell r="P8" t="str">
            <v>56,08%</v>
          </cell>
          <cell r="Q8" t="str">
            <v>56,28%</v>
          </cell>
          <cell r="R8" t="str">
            <v>56,48%</v>
          </cell>
          <cell r="S8" t="str">
            <v>-</v>
          </cell>
          <cell r="T8" t="str">
            <v>-</v>
          </cell>
          <cell r="U8" t="str">
            <v>-</v>
          </cell>
          <cell r="V8" t="str">
            <v>-</v>
          </cell>
          <cell r="W8" t="str">
            <v>-</v>
          </cell>
          <cell r="X8" t="str">
            <v>-</v>
          </cell>
          <cell r="Y8">
            <v>0</v>
          </cell>
          <cell r="Z8">
            <v>0</v>
          </cell>
          <cell r="AA8" t="str">
            <v>DINKOP UMKM</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view="pageBreakPreview" topLeftCell="A12" zoomScaleNormal="85" zoomScaleSheetLayoutView="100" workbookViewId="0">
      <selection activeCell="C12" sqref="C12:C13"/>
    </sheetView>
  </sheetViews>
  <sheetFormatPr defaultColWidth="9.140625" defaultRowHeight="15" x14ac:dyDescent="0.2"/>
  <cols>
    <col min="1" max="1" width="12.140625" style="247" customWidth="1"/>
    <col min="2" max="2" width="13.85546875" style="230" customWidth="1"/>
    <col min="3" max="3" width="14.7109375" style="230" customWidth="1"/>
    <col min="4" max="4" width="12.7109375" style="230" customWidth="1"/>
    <col min="5" max="5" width="13.7109375" style="230" customWidth="1"/>
    <col min="6" max="6" width="3.7109375" style="238" customWidth="1"/>
    <col min="7" max="7" width="31" style="232" customWidth="1"/>
    <col min="8" max="8" width="13.28515625" style="230" customWidth="1"/>
    <col min="9" max="9" width="11" style="230" customWidth="1"/>
    <col min="10" max="10" width="10.140625" style="230" customWidth="1"/>
    <col min="11" max="11" width="10.5703125" style="230" customWidth="1"/>
    <col min="12" max="12" width="11" style="230" customWidth="1"/>
    <col min="13" max="13" width="12" style="230" customWidth="1"/>
    <col min="14" max="16384" width="9.140625" style="230"/>
  </cols>
  <sheetData>
    <row r="1" spans="1:13" x14ac:dyDescent="0.2">
      <c r="I1" s="280"/>
      <c r="J1" s="280"/>
      <c r="K1" s="280"/>
      <c r="L1" s="280"/>
      <c r="M1" s="280"/>
    </row>
    <row r="2" spans="1:13" x14ac:dyDescent="0.2">
      <c r="A2" s="281" t="s">
        <v>1110</v>
      </c>
      <c r="B2" s="281"/>
      <c r="C2" s="281"/>
      <c r="D2" s="281"/>
      <c r="E2" s="281"/>
      <c r="F2" s="281"/>
      <c r="G2" s="281"/>
      <c r="H2" s="281"/>
      <c r="I2" s="280"/>
      <c r="J2" s="280"/>
      <c r="K2" s="280"/>
      <c r="L2" s="280"/>
      <c r="M2" s="280"/>
    </row>
    <row r="3" spans="1:13" x14ac:dyDescent="0.2">
      <c r="I3" s="280"/>
      <c r="J3" s="280"/>
      <c r="K3" s="280"/>
      <c r="L3" s="280"/>
      <c r="M3" s="280"/>
    </row>
    <row r="4" spans="1:13" ht="41.25" customHeight="1" thickBot="1" x14ac:dyDescent="0.25">
      <c r="A4" s="234" t="s">
        <v>1121</v>
      </c>
      <c r="B4" s="233" t="s">
        <v>894</v>
      </c>
      <c r="C4" s="233" t="s">
        <v>895</v>
      </c>
      <c r="D4" s="233" t="s">
        <v>1044</v>
      </c>
      <c r="E4" s="233" t="s">
        <v>1045</v>
      </c>
      <c r="F4" s="285" t="s">
        <v>896</v>
      </c>
      <c r="G4" s="286"/>
      <c r="H4" s="234" t="s">
        <v>899</v>
      </c>
      <c r="I4" s="280"/>
      <c r="J4" s="280"/>
      <c r="K4" s="280"/>
      <c r="L4" s="280"/>
      <c r="M4" s="280"/>
    </row>
    <row r="5" spans="1:13" s="235" customFormat="1" ht="69.75" customHeight="1" thickTop="1" x14ac:dyDescent="0.25">
      <c r="A5" s="297">
        <v>1</v>
      </c>
      <c r="B5" s="298" t="s">
        <v>898</v>
      </c>
      <c r="C5" s="298" t="s">
        <v>898</v>
      </c>
      <c r="D5" s="298" t="s">
        <v>898</v>
      </c>
      <c r="E5" s="298" t="s">
        <v>898</v>
      </c>
      <c r="F5" s="243" t="s">
        <v>1122</v>
      </c>
      <c r="G5" s="244" t="s">
        <v>1114</v>
      </c>
      <c r="H5" s="287">
        <v>113</v>
      </c>
      <c r="I5" s="280"/>
      <c r="J5" s="280"/>
      <c r="K5" s="280"/>
      <c r="L5" s="280"/>
      <c r="M5" s="280"/>
    </row>
    <row r="6" spans="1:13" s="235" customFormat="1" ht="51.75" customHeight="1" x14ac:dyDescent="0.25">
      <c r="A6" s="292"/>
      <c r="B6" s="295"/>
      <c r="C6" s="295"/>
      <c r="D6" s="295"/>
      <c r="E6" s="295"/>
      <c r="F6" s="241" t="s">
        <v>1123</v>
      </c>
      <c r="G6" s="242" t="s">
        <v>1112</v>
      </c>
      <c r="H6" s="288"/>
      <c r="I6" s="280"/>
      <c r="J6" s="280"/>
      <c r="K6" s="280"/>
      <c r="L6" s="280"/>
      <c r="M6" s="280"/>
    </row>
    <row r="7" spans="1:13" s="235" customFormat="1" ht="42" customHeight="1" x14ac:dyDescent="0.25">
      <c r="A7" s="293"/>
      <c r="B7" s="296"/>
      <c r="C7" s="296"/>
      <c r="D7" s="296"/>
      <c r="E7" s="296"/>
      <c r="F7" s="239" t="s">
        <v>1124</v>
      </c>
      <c r="G7" s="236" t="s">
        <v>1113</v>
      </c>
      <c r="H7" s="289"/>
      <c r="I7" s="280"/>
      <c r="J7" s="280"/>
      <c r="K7" s="280"/>
      <c r="L7" s="280"/>
      <c r="M7" s="280"/>
    </row>
    <row r="8" spans="1:13" s="235" customFormat="1" ht="69" customHeight="1" x14ac:dyDescent="0.25">
      <c r="A8" s="291">
        <v>2</v>
      </c>
      <c r="B8" s="294" t="s">
        <v>898</v>
      </c>
      <c r="C8" s="294" t="s">
        <v>898</v>
      </c>
      <c r="D8" s="299" t="s">
        <v>1118</v>
      </c>
      <c r="E8" s="299" t="s">
        <v>1119</v>
      </c>
      <c r="F8" s="241" t="s">
        <v>1122</v>
      </c>
      <c r="G8" s="246" t="s">
        <v>1115</v>
      </c>
      <c r="H8" s="290">
        <v>123</v>
      </c>
      <c r="I8" s="280"/>
      <c r="J8" s="280"/>
      <c r="K8" s="280"/>
      <c r="L8" s="280"/>
      <c r="M8" s="280"/>
    </row>
    <row r="9" spans="1:13" s="235" customFormat="1" ht="53.45" customHeight="1" x14ac:dyDescent="0.25">
      <c r="A9" s="292"/>
      <c r="B9" s="295"/>
      <c r="C9" s="295"/>
      <c r="D9" s="300"/>
      <c r="E9" s="300"/>
      <c r="F9" s="241" t="s">
        <v>1123</v>
      </c>
      <c r="G9" s="242" t="s">
        <v>1116</v>
      </c>
      <c r="H9" s="288"/>
      <c r="I9" s="280"/>
      <c r="J9" s="280"/>
      <c r="K9" s="280"/>
      <c r="L9" s="280"/>
      <c r="M9" s="280"/>
    </row>
    <row r="10" spans="1:13" s="235" customFormat="1" ht="51.75" customHeight="1" x14ac:dyDescent="0.25">
      <c r="A10" s="292"/>
      <c r="B10" s="295"/>
      <c r="C10" s="295"/>
      <c r="D10" s="300"/>
      <c r="E10" s="300"/>
      <c r="F10" s="241" t="s">
        <v>1124</v>
      </c>
      <c r="G10" s="242" t="s">
        <v>1117</v>
      </c>
      <c r="H10" s="288"/>
      <c r="I10" s="280"/>
      <c r="J10" s="280"/>
      <c r="K10" s="280"/>
      <c r="L10" s="280"/>
      <c r="M10" s="280"/>
    </row>
    <row r="11" spans="1:13" s="235" customFormat="1" ht="73.5" customHeight="1" x14ac:dyDescent="0.25">
      <c r="A11" s="293"/>
      <c r="B11" s="296"/>
      <c r="C11" s="296"/>
      <c r="D11" s="301"/>
      <c r="E11" s="301"/>
      <c r="F11" s="239" t="s">
        <v>1125</v>
      </c>
      <c r="G11" s="236" t="s">
        <v>1120</v>
      </c>
      <c r="H11" s="289"/>
      <c r="I11" s="280"/>
      <c r="J11" s="280"/>
      <c r="K11" s="280"/>
      <c r="L11" s="280"/>
      <c r="M11" s="280"/>
    </row>
    <row r="12" spans="1:13" s="235" customFormat="1" ht="66.75" customHeight="1" x14ac:dyDescent="0.25">
      <c r="A12" s="291">
        <v>3</v>
      </c>
      <c r="B12" s="294" t="s">
        <v>898</v>
      </c>
      <c r="C12" s="299" t="s">
        <v>3</v>
      </c>
      <c r="D12" s="294" t="s">
        <v>898</v>
      </c>
      <c r="E12" s="294" t="s">
        <v>898</v>
      </c>
      <c r="F12" s="245" t="s">
        <v>1122</v>
      </c>
      <c r="G12" s="246" t="s">
        <v>1126</v>
      </c>
      <c r="H12" s="290">
        <v>25</v>
      </c>
      <c r="I12" s="280"/>
      <c r="J12" s="280"/>
      <c r="K12" s="280"/>
      <c r="L12" s="280"/>
      <c r="M12" s="280"/>
    </row>
    <row r="13" spans="1:13" s="235" customFormat="1" ht="46.5" customHeight="1" x14ac:dyDescent="0.25">
      <c r="A13" s="293"/>
      <c r="B13" s="296"/>
      <c r="C13" s="301"/>
      <c r="D13" s="296"/>
      <c r="E13" s="296"/>
      <c r="F13" s="239" t="s">
        <v>1123</v>
      </c>
      <c r="G13" s="248" t="s">
        <v>1127</v>
      </c>
      <c r="H13" s="289"/>
      <c r="I13" s="280"/>
      <c r="J13" s="280"/>
      <c r="K13" s="280"/>
      <c r="L13" s="280"/>
      <c r="M13" s="280"/>
    </row>
    <row r="14" spans="1:13" s="235" customFormat="1" ht="78.75" customHeight="1" x14ac:dyDescent="0.25">
      <c r="A14" s="291">
        <v>4</v>
      </c>
      <c r="B14" s="294" t="s">
        <v>898</v>
      </c>
      <c r="C14" s="294" t="s">
        <v>3</v>
      </c>
      <c r="D14" s="294" t="s">
        <v>3</v>
      </c>
      <c r="E14" s="294" t="s">
        <v>1073</v>
      </c>
      <c r="F14" s="245" t="s">
        <v>1122</v>
      </c>
      <c r="G14" s="249" t="s">
        <v>1128</v>
      </c>
      <c r="H14" s="290">
        <v>8</v>
      </c>
      <c r="I14" s="280"/>
      <c r="J14" s="280"/>
      <c r="K14" s="280"/>
      <c r="L14" s="280"/>
      <c r="M14" s="280"/>
    </row>
    <row r="15" spans="1:13" s="235" customFormat="1" ht="57.2" customHeight="1" x14ac:dyDescent="0.25">
      <c r="A15" s="293"/>
      <c r="B15" s="296"/>
      <c r="C15" s="296"/>
      <c r="D15" s="296"/>
      <c r="E15" s="296"/>
      <c r="F15" s="239" t="s">
        <v>1123</v>
      </c>
      <c r="G15" s="248" t="s">
        <v>1129</v>
      </c>
      <c r="H15" s="289"/>
      <c r="I15" s="280"/>
      <c r="J15" s="280"/>
      <c r="K15" s="280"/>
      <c r="L15" s="280"/>
      <c r="M15" s="280"/>
    </row>
    <row r="16" spans="1:13" s="235" customFormat="1" ht="68.25" customHeight="1" x14ac:dyDescent="0.25">
      <c r="A16" s="302">
        <v>5</v>
      </c>
      <c r="B16" s="303" t="s">
        <v>898</v>
      </c>
      <c r="C16" s="303" t="s">
        <v>3</v>
      </c>
      <c r="D16" s="303" t="s">
        <v>3</v>
      </c>
      <c r="E16" s="303" t="s">
        <v>3</v>
      </c>
      <c r="F16" s="245" t="s">
        <v>1122</v>
      </c>
      <c r="G16" s="249" t="s">
        <v>1111</v>
      </c>
      <c r="H16" s="290">
        <v>57</v>
      </c>
      <c r="I16" s="280"/>
      <c r="J16" s="280"/>
      <c r="K16" s="280"/>
      <c r="L16" s="280"/>
      <c r="M16" s="280"/>
    </row>
    <row r="17" spans="1:13" s="235" customFormat="1" ht="50.25" customHeight="1" x14ac:dyDescent="0.25">
      <c r="A17" s="302"/>
      <c r="B17" s="303"/>
      <c r="C17" s="303"/>
      <c r="D17" s="303"/>
      <c r="E17" s="303"/>
      <c r="F17" s="239" t="s">
        <v>1123</v>
      </c>
      <c r="G17" s="248" t="s">
        <v>1129</v>
      </c>
      <c r="H17" s="289"/>
      <c r="I17" s="280"/>
      <c r="J17" s="280"/>
      <c r="K17" s="280"/>
      <c r="L17" s="280"/>
      <c r="M17" s="280"/>
    </row>
    <row r="18" spans="1:13" ht="23.25" customHeight="1" x14ac:dyDescent="0.2">
      <c r="A18" s="282"/>
      <c r="B18" s="283"/>
      <c r="C18" s="283"/>
      <c r="D18" s="283"/>
      <c r="E18" s="284"/>
      <c r="F18" s="240"/>
      <c r="G18" s="237" t="s">
        <v>924</v>
      </c>
      <c r="H18" s="231">
        <f>SUM(H5:H16)</f>
        <v>326</v>
      </c>
      <c r="I18" s="280"/>
      <c r="J18" s="280"/>
      <c r="K18" s="280"/>
      <c r="L18" s="280"/>
      <c r="M18" s="280"/>
    </row>
  </sheetData>
  <mergeCells count="34">
    <mergeCell ref="A16:A17"/>
    <mergeCell ref="H16:H17"/>
    <mergeCell ref="E16:E17"/>
    <mergeCell ref="D16:D17"/>
    <mergeCell ref="C16:C17"/>
    <mergeCell ref="B16:B17"/>
    <mergeCell ref="H12:H13"/>
    <mergeCell ref="A14:A15"/>
    <mergeCell ref="B14:B15"/>
    <mergeCell ref="C14:C15"/>
    <mergeCell ref="D14:D15"/>
    <mergeCell ref="E14:E15"/>
    <mergeCell ref="H14:H15"/>
    <mergeCell ref="A12:A13"/>
    <mergeCell ref="B12:B13"/>
    <mergeCell ref="C12:C13"/>
    <mergeCell ref="D12:D13"/>
    <mergeCell ref="E12:E13"/>
    <mergeCell ref="I1:M18"/>
    <mergeCell ref="A2:H2"/>
    <mergeCell ref="A18:E18"/>
    <mergeCell ref="F4:G4"/>
    <mergeCell ref="H5:H7"/>
    <mergeCell ref="H8:H11"/>
    <mergeCell ref="A8:A11"/>
    <mergeCell ref="B8:B11"/>
    <mergeCell ref="C8:C11"/>
    <mergeCell ref="A5:A7"/>
    <mergeCell ref="B5:B7"/>
    <mergeCell ref="C5:C7"/>
    <mergeCell ref="D5:D7"/>
    <mergeCell ref="E5:E7"/>
    <mergeCell ref="D8:D11"/>
    <mergeCell ref="E8:E11"/>
  </mergeCells>
  <printOptions horizontalCentered="1"/>
  <pageMargins left="0.70866141732283472" right="0.70866141732283472" top="0.74803149606299213" bottom="0.74803149606299213" header="0.31496062992125984" footer="0.31496062992125984"/>
  <pageSetup paperSize="258" scale="65" orientation="portrait" verticalDpi="0" r:id="rId1"/>
  <rowBreaks count="1" manualBreakCount="1">
    <brk id="18"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workbookViewId="0">
      <selection activeCell="B6" sqref="B6"/>
    </sheetView>
  </sheetViews>
  <sheetFormatPr defaultRowHeight="15" x14ac:dyDescent="0.25"/>
  <sheetData>
    <row r="1" spans="1:12" x14ac:dyDescent="0.25">
      <c r="A1" s="215" t="s">
        <v>897</v>
      </c>
      <c r="B1" s="312" t="s">
        <v>900</v>
      </c>
      <c r="C1" s="313"/>
      <c r="D1" s="314"/>
      <c r="E1" s="304" t="s">
        <v>1004</v>
      </c>
      <c r="F1" s="306"/>
      <c r="G1" s="305"/>
      <c r="H1" s="215" t="s">
        <v>897</v>
      </c>
      <c r="I1" s="228" t="s">
        <v>1037</v>
      </c>
      <c r="J1" s="218" t="s">
        <v>1046</v>
      </c>
      <c r="K1" s="304" t="s">
        <v>1047</v>
      </c>
      <c r="L1" s="305"/>
    </row>
    <row r="2" spans="1:12" x14ac:dyDescent="0.25">
      <c r="A2" s="214">
        <v>1</v>
      </c>
      <c r="B2" s="213" t="s">
        <v>901</v>
      </c>
      <c r="C2" s="213" t="s">
        <v>951</v>
      </c>
      <c r="D2" s="213" t="s">
        <v>20</v>
      </c>
      <c r="E2" s="213" t="s">
        <v>1005</v>
      </c>
      <c r="F2" s="213" t="str">
        <f>'[1]16.DPU SDA TARU'!C6</f>
        <v>6.1.1.(b)</v>
      </c>
      <c r="G2" s="213" t="s">
        <v>1027</v>
      </c>
      <c r="H2" s="214">
        <v>1</v>
      </c>
      <c r="I2" s="213" t="s">
        <v>1038</v>
      </c>
      <c r="J2" s="216" t="s">
        <v>1049</v>
      </c>
      <c r="K2" s="216" t="s">
        <v>591</v>
      </c>
      <c r="L2" s="223" t="s">
        <v>1104</v>
      </c>
    </row>
    <row r="3" spans="1:12" ht="15" customHeight="1" x14ac:dyDescent="0.25">
      <c r="A3" s="214">
        <v>2</v>
      </c>
      <c r="B3" s="213" t="s">
        <v>902</v>
      </c>
      <c r="C3" s="213" t="s">
        <v>952</v>
      </c>
      <c r="D3" s="213" t="s">
        <v>1002</v>
      </c>
      <c r="E3" s="213" t="str">
        <f>'[1]4.DINKES'!C7</f>
        <v>1.4.1.(a)</v>
      </c>
      <c r="F3" s="213" t="str">
        <f>'[1]12.DPU BMCK'!C9</f>
        <v>6.1.1.(c)</v>
      </c>
      <c r="G3" s="213" t="str">
        <f>'[1]17.DLHK'!C24</f>
        <v xml:space="preserve">15.1.1.(a) </v>
      </c>
      <c r="H3" s="214">
        <v>2</v>
      </c>
      <c r="I3" s="213" t="s">
        <v>1039</v>
      </c>
      <c r="J3" s="213" t="s">
        <v>1050</v>
      </c>
      <c r="K3" s="213" t="s">
        <v>1055</v>
      </c>
      <c r="L3" s="223" t="s">
        <v>757</v>
      </c>
    </row>
    <row r="4" spans="1:12" ht="15" customHeight="1" x14ac:dyDescent="0.25">
      <c r="A4" s="214">
        <v>3</v>
      </c>
      <c r="B4" s="213" t="s">
        <v>903</v>
      </c>
      <c r="C4" s="213" t="s">
        <v>953</v>
      </c>
      <c r="D4" s="213" t="s">
        <v>1003</v>
      </c>
      <c r="E4" s="213" t="str">
        <f>'[1]4.DINKES'!C8</f>
        <v>1.4.1.(b)</v>
      </c>
      <c r="F4" s="213" t="str">
        <f>'[1]12.DPU BMCK'!C10</f>
        <v>6.2.1.(b)</v>
      </c>
      <c r="G4" s="213" t="str">
        <f>'[1]17.DLHK'!C26</f>
        <v>15.2.1.(a)</v>
      </c>
      <c r="H4" s="214">
        <v>3</v>
      </c>
      <c r="I4" s="213" t="s">
        <v>137</v>
      </c>
      <c r="J4" s="213" t="s">
        <v>1048</v>
      </c>
      <c r="K4" s="213" t="s">
        <v>1056</v>
      </c>
      <c r="L4" s="223" t="s">
        <v>1105</v>
      </c>
    </row>
    <row r="5" spans="1:12" x14ac:dyDescent="0.25">
      <c r="A5" s="214">
        <v>4</v>
      </c>
      <c r="B5" s="213" t="s">
        <v>904</v>
      </c>
      <c r="C5" s="213" t="s">
        <v>954</v>
      </c>
      <c r="D5" s="213" t="s">
        <v>439</v>
      </c>
      <c r="E5" s="213" t="str">
        <f>'[1]7.DP3AKB'!C6</f>
        <v>1.4.1.(c)</v>
      </c>
      <c r="F5" s="213" t="str">
        <f>'[1]4.DINKES'!C41</f>
        <v>6.2.1.(c)</v>
      </c>
      <c r="G5" s="213" t="str">
        <f>'[1]17.DLHK'!C27</f>
        <v>15.2.1.(b)</v>
      </c>
      <c r="H5" s="214">
        <v>4</v>
      </c>
      <c r="I5" s="217" t="s">
        <v>1040</v>
      </c>
      <c r="J5" s="213" t="s">
        <v>1051</v>
      </c>
      <c r="K5" s="213" t="s">
        <v>1057</v>
      </c>
      <c r="L5" s="223" t="s">
        <v>1106</v>
      </c>
    </row>
    <row r="6" spans="1:12" x14ac:dyDescent="0.25">
      <c r="A6" s="214">
        <v>5</v>
      </c>
      <c r="B6" s="213" t="s">
        <v>905</v>
      </c>
      <c r="C6" s="213" t="s">
        <v>955</v>
      </c>
      <c r="E6" s="213" t="str">
        <f>'[1]12.DPU BMCK'!C6</f>
        <v>1.4.1.(d)</v>
      </c>
      <c r="F6" s="213" t="s">
        <v>597</v>
      </c>
      <c r="G6" s="213" t="s">
        <v>1028</v>
      </c>
      <c r="H6" s="214">
        <v>5</v>
      </c>
      <c r="I6" s="217" t="s">
        <v>1041</v>
      </c>
      <c r="J6" s="213" t="s">
        <v>1052</v>
      </c>
      <c r="K6" s="213" t="s">
        <v>1058</v>
      </c>
      <c r="L6" s="223" t="s">
        <v>1107</v>
      </c>
    </row>
    <row r="7" spans="1:12" x14ac:dyDescent="0.25">
      <c r="A7" s="214">
        <v>6</v>
      </c>
      <c r="B7" s="213" t="s">
        <v>906</v>
      </c>
      <c r="C7" s="219" t="s">
        <v>956</v>
      </c>
      <c r="D7" s="227"/>
      <c r="E7" s="220" t="str">
        <f>'[1]12.DPU BMCK'!C7</f>
        <v>1.4.1.(e)</v>
      </c>
      <c r="F7" s="213" t="s">
        <v>599</v>
      </c>
      <c r="G7" s="213" t="s">
        <v>1029</v>
      </c>
      <c r="H7" s="214">
        <v>6</v>
      </c>
      <c r="I7" s="217" t="s">
        <v>1042</v>
      </c>
      <c r="J7" s="213" t="s">
        <v>1053</v>
      </c>
      <c r="K7" s="213" t="s">
        <v>1059</v>
      </c>
      <c r="L7" s="223" t="s">
        <v>1108</v>
      </c>
    </row>
    <row r="8" spans="1:12" x14ac:dyDescent="0.25">
      <c r="A8" s="214">
        <v>7</v>
      </c>
      <c r="B8" s="213" t="s">
        <v>907</v>
      </c>
      <c r="C8" s="219" t="s">
        <v>957</v>
      </c>
      <c r="D8" s="223"/>
      <c r="E8" s="220" t="str">
        <f>'[1]13.DISPERAKIM'!C6</f>
        <v>1.4.1.(f)</v>
      </c>
      <c r="F8" s="213" t="s">
        <v>601</v>
      </c>
      <c r="G8" s="213" t="s">
        <v>1030</v>
      </c>
      <c r="H8" s="214">
        <v>7</v>
      </c>
      <c r="I8" s="216" t="s">
        <v>1043</v>
      </c>
      <c r="J8" s="213" t="s">
        <v>722</v>
      </c>
      <c r="K8" s="213" t="s">
        <v>1060</v>
      </c>
      <c r="L8" s="223" t="s">
        <v>1109</v>
      </c>
    </row>
    <row r="9" spans="1:12" ht="15" customHeight="1" x14ac:dyDescent="0.25">
      <c r="A9" s="214">
        <v>8</v>
      </c>
      <c r="B9" s="213" t="s">
        <v>908</v>
      </c>
      <c r="C9" s="219" t="s">
        <v>958</v>
      </c>
      <c r="D9" s="223"/>
      <c r="E9" s="220" t="str">
        <f>'[1]9.DISPERMASDES DUK CAPIL'!C6</f>
        <v>1.4.1.(j)</v>
      </c>
      <c r="F9" s="213" t="str">
        <f>'[1]14.DINAS ESDM '!C8</f>
        <v>6.4.1.(a)</v>
      </c>
      <c r="G9" s="219" t="s">
        <v>1031</v>
      </c>
      <c r="H9" s="214">
        <v>8</v>
      </c>
      <c r="I9" s="221" t="s">
        <v>1074</v>
      </c>
      <c r="J9" s="220" t="s">
        <v>1054</v>
      </c>
      <c r="K9" s="213" t="s">
        <v>1061</v>
      </c>
    </row>
    <row r="10" spans="1:12" ht="15" customHeight="1" x14ac:dyDescent="0.25">
      <c r="A10" s="214">
        <v>9</v>
      </c>
      <c r="C10" s="219" t="s">
        <v>959</v>
      </c>
      <c r="D10" s="223"/>
      <c r="E10" s="220" t="str">
        <f>'[1]14.DINAS ESDM '!C6</f>
        <v>1.4.1.(k)</v>
      </c>
      <c r="F10" s="213" t="s">
        <v>603</v>
      </c>
      <c r="G10" s="219" t="str">
        <f>'[1]26.BPKAD'!C8</f>
        <v>16.6.1.(a)</v>
      </c>
      <c r="H10" s="214">
        <v>9</v>
      </c>
      <c r="I10" s="223" t="s">
        <v>1075</v>
      </c>
      <c r="J10" s="223"/>
      <c r="K10" s="213" t="s">
        <v>1062</v>
      </c>
    </row>
    <row r="11" spans="1:12" ht="15" customHeight="1" x14ac:dyDescent="0.25">
      <c r="A11" s="214">
        <v>10</v>
      </c>
      <c r="B11" s="213" t="s">
        <v>910</v>
      </c>
      <c r="C11" s="219" t="s">
        <v>960</v>
      </c>
      <c r="D11" s="223"/>
      <c r="E11" s="220" t="str">
        <f>'[1]6.SET BPBD'!C6</f>
        <v>1.5.1*</v>
      </c>
      <c r="F11" s="213" t="s">
        <v>605</v>
      </c>
      <c r="G11" s="219" t="str">
        <f>'[1]25.BIRO ORGANISASI '!C6</f>
        <v>16.6.1.(b)</v>
      </c>
      <c r="H11" s="214">
        <v>10</v>
      </c>
      <c r="I11" s="223" t="s">
        <v>1076</v>
      </c>
      <c r="J11" s="223"/>
      <c r="K11" s="213" t="s">
        <v>1063</v>
      </c>
    </row>
    <row r="12" spans="1:12" x14ac:dyDescent="0.25">
      <c r="A12" s="214">
        <v>11</v>
      </c>
      <c r="B12" s="213" t="s">
        <v>914</v>
      </c>
      <c r="C12" s="219" t="s">
        <v>961</v>
      </c>
      <c r="D12" s="223"/>
      <c r="E12" s="220" t="str">
        <f>'[1]6.SET BPBD'!C7</f>
        <v>1.5.1.(a)</v>
      </c>
      <c r="F12" s="213" t="s">
        <v>607</v>
      </c>
      <c r="G12" s="219" t="str">
        <f>'[1]25.BIRO ORGANISASI '!C8</f>
        <v>16.6.2.(a)</v>
      </c>
      <c r="H12" s="214">
        <v>11</v>
      </c>
      <c r="I12" s="223" t="s">
        <v>1077</v>
      </c>
      <c r="J12" s="223"/>
      <c r="K12" s="213" t="s">
        <v>1064</v>
      </c>
    </row>
    <row r="13" spans="1:12" x14ac:dyDescent="0.25">
      <c r="A13" s="214">
        <v>12</v>
      </c>
      <c r="B13" s="213" t="s">
        <v>911</v>
      </c>
      <c r="C13" s="219" t="s">
        <v>962</v>
      </c>
      <c r="D13" s="223"/>
      <c r="E13" s="220" t="s">
        <v>1006</v>
      </c>
      <c r="F13" s="213" t="s">
        <v>609</v>
      </c>
      <c r="G13" s="219" t="s">
        <v>1032</v>
      </c>
      <c r="H13" s="214">
        <v>12</v>
      </c>
      <c r="I13" s="223" t="s">
        <v>1078</v>
      </c>
      <c r="J13" s="223"/>
      <c r="K13" s="213" t="s">
        <v>723</v>
      </c>
    </row>
    <row r="14" spans="1:12" x14ac:dyDescent="0.25">
      <c r="A14" s="214">
        <v>13</v>
      </c>
      <c r="B14" s="213" t="s">
        <v>912</v>
      </c>
      <c r="C14" s="219" t="s">
        <v>963</v>
      </c>
      <c r="D14" s="223"/>
      <c r="E14" s="220" t="s">
        <v>1007</v>
      </c>
      <c r="F14" s="213" t="s">
        <v>611</v>
      </c>
      <c r="G14" s="219" t="s">
        <v>1033</v>
      </c>
      <c r="H14" s="214">
        <v>13</v>
      </c>
      <c r="I14" s="223" t="s">
        <v>1079</v>
      </c>
      <c r="J14" s="223"/>
      <c r="K14" s="213" t="s">
        <v>1065</v>
      </c>
    </row>
    <row r="15" spans="1:12" x14ac:dyDescent="0.25">
      <c r="A15" s="214">
        <v>14</v>
      </c>
      <c r="B15" s="213" t="s">
        <v>913</v>
      </c>
      <c r="C15" s="219" t="s">
        <v>964</v>
      </c>
      <c r="D15" s="223"/>
      <c r="E15" s="220" t="s">
        <v>1008</v>
      </c>
      <c r="F15" s="213" t="str">
        <f>'[1]17.DLHK'!C11</f>
        <v>6.5.1.(h)</v>
      </c>
      <c r="G15" s="219" t="s">
        <v>1034</v>
      </c>
      <c r="H15" s="214">
        <v>14</v>
      </c>
      <c r="I15" s="223" t="s">
        <v>945</v>
      </c>
      <c r="J15" s="223"/>
      <c r="K15" s="213" t="s">
        <v>1066</v>
      </c>
    </row>
    <row r="16" spans="1:12" x14ac:dyDescent="0.25">
      <c r="A16" s="214">
        <v>15</v>
      </c>
      <c r="B16" s="213" t="s">
        <v>915</v>
      </c>
      <c r="C16" s="219" t="s">
        <v>965</v>
      </c>
      <c r="D16" s="223"/>
      <c r="E16" s="220" t="s">
        <v>1009</v>
      </c>
      <c r="F16" s="213" t="s">
        <v>613</v>
      </c>
      <c r="G16" s="219" t="s">
        <v>1035</v>
      </c>
      <c r="H16" s="214">
        <v>15</v>
      </c>
      <c r="I16" s="223" t="s">
        <v>1080</v>
      </c>
      <c r="J16" s="223"/>
      <c r="K16" s="213" t="s">
        <v>1067</v>
      </c>
    </row>
    <row r="17" spans="1:11" x14ac:dyDescent="0.25">
      <c r="A17" s="214">
        <v>16</v>
      </c>
      <c r="B17" s="213" t="s">
        <v>916</v>
      </c>
      <c r="C17" s="219" t="s">
        <v>966</v>
      </c>
      <c r="D17" s="223"/>
      <c r="E17" s="220" t="s">
        <v>1010</v>
      </c>
      <c r="F17" s="213" t="s">
        <v>615</v>
      </c>
      <c r="G17" s="219" t="s">
        <v>1036</v>
      </c>
      <c r="H17" s="214">
        <v>16</v>
      </c>
      <c r="I17" s="223" t="s">
        <v>1081</v>
      </c>
      <c r="J17" s="223"/>
      <c r="K17" s="213" t="s">
        <v>1068</v>
      </c>
    </row>
    <row r="18" spans="1:11" x14ac:dyDescent="0.25">
      <c r="A18" s="214">
        <v>17</v>
      </c>
      <c r="B18" s="213" t="s">
        <v>917</v>
      </c>
      <c r="C18" s="219" t="s">
        <v>967</v>
      </c>
      <c r="D18" s="223"/>
      <c r="E18" s="220" t="str">
        <f>'[1]4.DINKES'!C14</f>
        <v>3.1.2*</v>
      </c>
      <c r="F18" s="213" t="s">
        <v>617</v>
      </c>
      <c r="G18" s="219" t="s">
        <v>749</v>
      </c>
      <c r="H18" s="214">
        <v>17</v>
      </c>
      <c r="I18" s="223" t="s">
        <v>1082</v>
      </c>
      <c r="J18" s="223"/>
      <c r="K18" s="213" t="s">
        <v>1069</v>
      </c>
    </row>
    <row r="19" spans="1:11" x14ac:dyDescent="0.25">
      <c r="A19" s="214">
        <v>18</v>
      </c>
      <c r="B19" s="213" t="s">
        <v>918</v>
      </c>
      <c r="C19" s="219" t="s">
        <v>968</v>
      </c>
      <c r="D19" s="223"/>
      <c r="E19" s="220" t="str">
        <f>'[1]4.DINKES'!C15</f>
        <v>3.1.2.(a)</v>
      </c>
      <c r="F19" s="213" t="s">
        <v>619</v>
      </c>
      <c r="G19" s="219" t="s">
        <v>751</v>
      </c>
      <c r="H19" s="214">
        <v>18</v>
      </c>
      <c r="I19" s="223" t="s">
        <v>1083</v>
      </c>
      <c r="J19" s="223"/>
      <c r="K19" s="213" t="s">
        <v>1070</v>
      </c>
    </row>
    <row r="20" spans="1:11" x14ac:dyDescent="0.25">
      <c r="A20" s="214">
        <v>19</v>
      </c>
      <c r="B20" s="213" t="s">
        <v>919</v>
      </c>
      <c r="C20" s="219" t="s">
        <v>969</v>
      </c>
      <c r="D20" s="223"/>
      <c r="E20" s="220" t="s">
        <v>1011</v>
      </c>
      <c r="F20" s="213" t="s">
        <v>621</v>
      </c>
      <c r="G20" s="219" t="s">
        <v>766</v>
      </c>
      <c r="H20" s="214">
        <v>19</v>
      </c>
      <c r="I20" s="223" t="s">
        <v>1084</v>
      </c>
      <c r="J20" s="223"/>
      <c r="K20" s="213" t="s">
        <v>1071</v>
      </c>
    </row>
    <row r="21" spans="1:11" x14ac:dyDescent="0.25">
      <c r="A21" s="214">
        <v>20</v>
      </c>
      <c r="B21" s="213" t="s">
        <v>920</v>
      </c>
      <c r="C21" s="219" t="s">
        <v>970</v>
      </c>
      <c r="D21" s="223"/>
      <c r="E21" s="220" t="s">
        <v>1012</v>
      </c>
      <c r="F21" s="213" t="s">
        <v>623</v>
      </c>
      <c r="G21" s="225" t="s">
        <v>769</v>
      </c>
      <c r="H21" s="214">
        <v>20</v>
      </c>
      <c r="I21" s="223" t="s">
        <v>1085</v>
      </c>
      <c r="J21" s="223"/>
      <c r="K21" s="213" t="s">
        <v>1072</v>
      </c>
    </row>
    <row r="22" spans="1:11" x14ac:dyDescent="0.25">
      <c r="A22" s="214">
        <v>21</v>
      </c>
      <c r="B22" s="213" t="s">
        <v>921</v>
      </c>
      <c r="C22" s="219" t="s">
        <v>971</v>
      </c>
      <c r="D22" s="223"/>
      <c r="E22" s="229" t="s">
        <v>1013</v>
      </c>
      <c r="F22" s="219" t="s">
        <v>632</v>
      </c>
      <c r="G22" s="219" t="s">
        <v>975</v>
      </c>
      <c r="H22" s="214">
        <v>21</v>
      </c>
      <c r="I22" s="223" t="s">
        <v>1086</v>
      </c>
      <c r="J22" s="223"/>
      <c r="K22" s="216" t="s">
        <v>559</v>
      </c>
    </row>
    <row r="23" spans="1:11" x14ac:dyDescent="0.25">
      <c r="A23" s="214">
        <v>22</v>
      </c>
      <c r="B23" s="213" t="s">
        <v>922</v>
      </c>
      <c r="C23" s="219" t="s">
        <v>972</v>
      </c>
      <c r="D23" s="223"/>
      <c r="E23" s="220" t="s">
        <v>567</v>
      </c>
      <c r="F23" s="219" t="s">
        <v>634</v>
      </c>
      <c r="G23" s="219" t="s">
        <v>983</v>
      </c>
      <c r="H23" s="214">
        <v>22</v>
      </c>
      <c r="I23" s="223" t="s">
        <v>1087</v>
      </c>
      <c r="J23" s="223"/>
      <c r="K23" s="213" t="s">
        <v>563</v>
      </c>
    </row>
    <row r="24" spans="1:11" x14ac:dyDescent="0.25">
      <c r="A24" s="214">
        <v>23</v>
      </c>
      <c r="B24" s="213" t="s">
        <v>923</v>
      </c>
      <c r="C24" s="219" t="s">
        <v>117</v>
      </c>
      <c r="D24" s="223"/>
      <c r="E24" s="220" t="str">
        <f>'[1]4.DINKES'!C27</f>
        <v>3.3.5.(b)</v>
      </c>
      <c r="F24" s="219" t="s">
        <v>1019</v>
      </c>
      <c r="G24" s="213" t="s">
        <v>909</v>
      </c>
      <c r="H24" s="214">
        <v>23</v>
      </c>
      <c r="I24" s="223" t="s">
        <v>111</v>
      </c>
      <c r="J24" s="223"/>
      <c r="K24" s="213" t="s">
        <v>565</v>
      </c>
    </row>
    <row r="25" spans="1:11" x14ac:dyDescent="0.25">
      <c r="A25" s="214">
        <v>24</v>
      </c>
      <c r="B25" s="213" t="s">
        <v>925</v>
      </c>
      <c r="C25" s="219" t="s">
        <v>973</v>
      </c>
      <c r="D25" s="223"/>
      <c r="E25" s="220" t="s">
        <v>569</v>
      </c>
      <c r="F25" s="219" t="s">
        <v>1020</v>
      </c>
      <c r="G25" s="222"/>
      <c r="H25" s="214">
        <v>24</v>
      </c>
      <c r="I25" s="223" t="s">
        <v>1088</v>
      </c>
      <c r="J25" s="223"/>
      <c r="K25" s="213" t="s">
        <v>572</v>
      </c>
    </row>
    <row r="26" spans="1:11" x14ac:dyDescent="0.25">
      <c r="A26" s="214">
        <v>25</v>
      </c>
      <c r="B26" s="213" t="s">
        <v>926</v>
      </c>
      <c r="C26" s="219" t="s">
        <v>974</v>
      </c>
      <c r="D26" s="223"/>
      <c r="E26" s="220" t="str">
        <f>'[1]4.DINKES'!C28</f>
        <v>3.4.1.(b)</v>
      </c>
      <c r="F26" s="219" t="s">
        <v>644</v>
      </c>
      <c r="G26" s="222"/>
      <c r="H26" s="214">
        <v>25</v>
      </c>
      <c r="I26" s="223" t="s">
        <v>1089</v>
      </c>
      <c r="J26" s="223"/>
      <c r="K26" s="213" t="s">
        <v>573</v>
      </c>
    </row>
    <row r="27" spans="1:11" x14ac:dyDescent="0.25">
      <c r="A27" s="214">
        <v>26</v>
      </c>
      <c r="B27" s="213" t="s">
        <v>927</v>
      </c>
      <c r="C27" s="219" t="s">
        <v>976</v>
      </c>
      <c r="D27" s="223"/>
      <c r="E27" s="220" t="s">
        <v>570</v>
      </c>
      <c r="F27" s="219" t="str">
        <f>'[1]14.DINAS ESDM '!C15</f>
        <v>9.4.1(a)</v>
      </c>
      <c r="G27" s="222"/>
      <c r="H27" s="214">
        <v>26</v>
      </c>
      <c r="I27" s="223"/>
      <c r="J27" s="223"/>
      <c r="K27" s="213" t="s">
        <v>586</v>
      </c>
    </row>
    <row r="28" spans="1:11" x14ac:dyDescent="0.25">
      <c r="A28" s="214">
        <v>27</v>
      </c>
      <c r="B28" s="213" t="s">
        <v>928</v>
      </c>
      <c r="C28" s="219" t="s">
        <v>977</v>
      </c>
      <c r="D28" s="223"/>
      <c r="E28" s="220" t="s">
        <v>250</v>
      </c>
      <c r="F28" s="219" t="s">
        <v>646</v>
      </c>
      <c r="G28" s="222"/>
      <c r="H28" s="214">
        <v>27</v>
      </c>
      <c r="I28" s="223"/>
      <c r="J28" s="223"/>
      <c r="K28" s="213" t="s">
        <v>589</v>
      </c>
    </row>
    <row r="29" spans="1:11" x14ac:dyDescent="0.25">
      <c r="A29" s="214">
        <v>28</v>
      </c>
      <c r="B29" s="213" t="s">
        <v>244</v>
      </c>
      <c r="C29" s="219" t="s">
        <v>978</v>
      </c>
      <c r="D29" s="223"/>
      <c r="E29" s="220" t="str">
        <f>'[1]7.DP3AKB'!C7</f>
        <v>3.7.1*</v>
      </c>
      <c r="F29" s="219" t="s">
        <v>1021</v>
      </c>
      <c r="G29" s="222"/>
      <c r="H29" s="214">
        <v>28</v>
      </c>
      <c r="I29" s="223"/>
      <c r="J29" s="223"/>
      <c r="K29" s="213" t="s">
        <v>626</v>
      </c>
    </row>
    <row r="30" spans="1:11" x14ac:dyDescent="0.25">
      <c r="A30" s="214">
        <v>29</v>
      </c>
      <c r="B30" s="213" t="s">
        <v>929</v>
      </c>
      <c r="C30" s="219" t="s">
        <v>979</v>
      </c>
      <c r="D30" s="223"/>
      <c r="E30" s="220" t="str">
        <f>'[1]7.DP3AKB'!C8</f>
        <v>3.7.1.(a)</v>
      </c>
      <c r="F30" s="219" t="s">
        <v>1022</v>
      </c>
      <c r="G30" s="222"/>
      <c r="H30" s="214">
        <v>29</v>
      </c>
      <c r="I30" s="223"/>
      <c r="J30" s="223"/>
      <c r="K30" s="213" t="s">
        <v>1090</v>
      </c>
    </row>
    <row r="31" spans="1:11" x14ac:dyDescent="0.25">
      <c r="A31" s="214">
        <v>30</v>
      </c>
      <c r="B31" s="213" t="s">
        <v>930</v>
      </c>
      <c r="C31" s="219" t="s">
        <v>980</v>
      </c>
      <c r="D31" s="223"/>
      <c r="E31" s="220" t="str">
        <f>'[1]7.DP3AKB'!C10</f>
        <v>3.8.1.(a)</v>
      </c>
      <c r="F31" s="219" t="s">
        <v>1023</v>
      </c>
      <c r="G31" s="222"/>
      <c r="H31" s="214">
        <v>30</v>
      </c>
      <c r="I31" s="223"/>
      <c r="J31" s="223"/>
      <c r="K31" s="213" t="s">
        <v>630</v>
      </c>
    </row>
    <row r="32" spans="1:11" x14ac:dyDescent="0.25">
      <c r="A32" s="214">
        <v>31</v>
      </c>
      <c r="B32" s="213" t="s">
        <v>931</v>
      </c>
      <c r="C32" s="219" t="s">
        <v>981</v>
      </c>
      <c r="D32" s="223"/>
      <c r="E32" s="220" t="str">
        <f>'[1]4.DINKES'!C32</f>
        <v>3.8.2*</v>
      </c>
      <c r="F32" s="219" t="s">
        <v>664</v>
      </c>
      <c r="G32" s="222"/>
      <c r="H32" s="214">
        <v>31</v>
      </c>
      <c r="I32" s="223"/>
      <c r="J32" s="223"/>
      <c r="K32" s="213" t="s">
        <v>1091</v>
      </c>
    </row>
    <row r="33" spans="1:12" x14ac:dyDescent="0.25">
      <c r="A33" s="214">
        <v>32</v>
      </c>
      <c r="B33" s="213" t="s">
        <v>932</v>
      </c>
      <c r="C33" s="219" t="s">
        <v>982</v>
      </c>
      <c r="D33" s="223"/>
      <c r="E33" s="220" t="str">
        <f>'[1]4.DINKES'!C33</f>
        <v>3.8.2.(a)</v>
      </c>
      <c r="F33" s="219" t="s">
        <v>663</v>
      </c>
      <c r="G33" s="222"/>
      <c r="H33" s="214">
        <v>32</v>
      </c>
      <c r="I33" s="223"/>
      <c r="J33" s="223"/>
      <c r="K33" s="213" t="s">
        <v>642</v>
      </c>
    </row>
    <row r="34" spans="1:12" ht="15" customHeight="1" x14ac:dyDescent="0.25">
      <c r="A34" s="214">
        <v>33</v>
      </c>
      <c r="B34" s="213" t="s">
        <v>933</v>
      </c>
      <c r="C34" s="219" t="s">
        <v>984</v>
      </c>
      <c r="D34" s="223"/>
      <c r="E34" s="220" t="s">
        <v>575</v>
      </c>
      <c r="F34" s="219" t="str">
        <f>'[1]20.DISHUB'!C8</f>
        <v>11.2.1.(a)</v>
      </c>
      <c r="G34" s="222"/>
      <c r="H34" s="214">
        <v>33</v>
      </c>
      <c r="I34" s="223"/>
      <c r="J34" s="223"/>
      <c r="K34" s="213" t="s">
        <v>1092</v>
      </c>
    </row>
    <row r="35" spans="1:12" ht="15" customHeight="1" x14ac:dyDescent="0.25">
      <c r="A35" s="214">
        <v>34</v>
      </c>
      <c r="B35" s="213" t="s">
        <v>934</v>
      </c>
      <c r="C35" s="219" t="s">
        <v>985</v>
      </c>
      <c r="D35" s="223"/>
      <c r="E35" s="220" t="str">
        <f>'[1]4.DINKES'!C34</f>
        <v>3.b.1.(a)</v>
      </c>
      <c r="F35" s="219" t="s">
        <v>666</v>
      </c>
      <c r="G35" s="222"/>
      <c r="H35" s="214">
        <v>34</v>
      </c>
      <c r="I35" s="223"/>
      <c r="J35" s="223"/>
      <c r="K35" s="213" t="s">
        <v>681</v>
      </c>
    </row>
    <row r="36" spans="1:12" ht="15" customHeight="1" x14ac:dyDescent="0.25">
      <c r="A36" s="214">
        <v>35</v>
      </c>
      <c r="B36" s="213" t="s">
        <v>935</v>
      </c>
      <c r="C36" s="219" t="s">
        <v>986</v>
      </c>
      <c r="D36" s="223"/>
      <c r="E36" s="220" t="str">
        <f>'[1]4.DINKES'!C40</f>
        <v>3.c.1*</v>
      </c>
      <c r="F36" s="219" t="s">
        <v>668</v>
      </c>
      <c r="G36" s="222"/>
      <c r="H36" s="214">
        <v>35</v>
      </c>
      <c r="I36" s="223"/>
      <c r="J36" s="223"/>
      <c r="K36" s="213" t="s">
        <v>1093</v>
      </c>
    </row>
    <row r="37" spans="1:12" ht="15" customHeight="1" x14ac:dyDescent="0.25">
      <c r="A37" s="214">
        <v>36</v>
      </c>
      <c r="B37" s="213" t="s">
        <v>936</v>
      </c>
      <c r="C37" s="219" t="s">
        <v>987</v>
      </c>
      <c r="D37" s="223"/>
      <c r="E37" s="220" t="s">
        <v>576</v>
      </c>
      <c r="F37" s="219" t="s">
        <v>670</v>
      </c>
      <c r="G37" s="222"/>
      <c r="H37" s="214">
        <v>36</v>
      </c>
      <c r="I37" s="223"/>
      <c r="J37" s="223"/>
      <c r="K37" s="213" t="s">
        <v>687</v>
      </c>
    </row>
    <row r="38" spans="1:12" ht="15" customHeight="1" x14ac:dyDescent="0.25">
      <c r="A38" s="214">
        <v>37</v>
      </c>
      <c r="B38" s="213" t="s">
        <v>937</v>
      </c>
      <c r="C38" s="219" t="s">
        <v>988</v>
      </c>
      <c r="D38" s="223"/>
      <c r="E38" s="220" t="s">
        <v>578</v>
      </c>
      <c r="F38" s="219" t="s">
        <v>74</v>
      </c>
      <c r="G38" s="222"/>
      <c r="H38" s="214">
        <v>37</v>
      </c>
      <c r="I38" s="223"/>
      <c r="J38" s="223"/>
      <c r="K38" s="213" t="s">
        <v>1094</v>
      </c>
    </row>
    <row r="39" spans="1:12" ht="15" customHeight="1" x14ac:dyDescent="0.25">
      <c r="A39" s="214">
        <v>38</v>
      </c>
      <c r="B39" s="213" t="s">
        <v>938</v>
      </c>
      <c r="C39" s="219" t="s">
        <v>989</v>
      </c>
      <c r="D39" s="223"/>
      <c r="E39" s="220" t="s">
        <v>580</v>
      </c>
      <c r="F39" s="219" t="s">
        <v>672</v>
      </c>
      <c r="G39" s="222"/>
      <c r="H39" s="214">
        <v>38</v>
      </c>
      <c r="I39" s="223"/>
      <c r="J39" s="223"/>
      <c r="K39" s="213" t="s">
        <v>691</v>
      </c>
      <c r="L39" s="223"/>
    </row>
    <row r="40" spans="1:12" ht="15" customHeight="1" x14ac:dyDescent="0.25">
      <c r="A40" s="214">
        <v>39</v>
      </c>
      <c r="B40" s="213" t="s">
        <v>939</v>
      </c>
      <c r="C40" s="219" t="s">
        <v>990</v>
      </c>
      <c r="D40" s="223"/>
      <c r="E40" s="220" t="s">
        <v>582</v>
      </c>
      <c r="F40" s="219" t="s">
        <v>674</v>
      </c>
      <c r="G40" s="222"/>
      <c r="H40" s="214">
        <v>39</v>
      </c>
      <c r="I40" s="223"/>
      <c r="J40" s="223"/>
      <c r="K40" s="213" t="s">
        <v>693</v>
      </c>
      <c r="L40" s="223"/>
    </row>
    <row r="41" spans="1:12" x14ac:dyDescent="0.25">
      <c r="A41" s="214">
        <v>40</v>
      </c>
      <c r="B41" s="213" t="s">
        <v>940</v>
      </c>
      <c r="C41" s="219" t="s">
        <v>991</v>
      </c>
      <c r="D41" s="223"/>
      <c r="E41" s="229" t="s">
        <v>1014</v>
      </c>
      <c r="F41" s="219" t="str">
        <f>'[1]6.SET BPBD'!C14</f>
        <v>11.5.1*</v>
      </c>
      <c r="G41" s="222"/>
      <c r="H41" s="214">
        <v>40</v>
      </c>
      <c r="I41" s="223"/>
      <c r="J41" s="223"/>
      <c r="K41" s="213" t="s">
        <v>1095</v>
      </c>
      <c r="L41" s="223"/>
    </row>
    <row r="42" spans="1:12" x14ac:dyDescent="0.25">
      <c r="A42" s="214">
        <v>41</v>
      </c>
      <c r="B42" s="217" t="s">
        <v>941</v>
      </c>
      <c r="C42" s="219" t="s">
        <v>992</v>
      </c>
      <c r="D42" s="223"/>
      <c r="E42" s="229" t="s">
        <v>1015</v>
      </c>
      <c r="F42" s="219" t="str">
        <f>'[1]6.SET BPBD'!C15</f>
        <v>11.5.1.(a)</v>
      </c>
      <c r="G42" s="222"/>
      <c r="H42" s="214">
        <v>41</v>
      </c>
      <c r="I42" s="223"/>
      <c r="J42" s="223"/>
      <c r="K42" s="223" t="s">
        <v>1096</v>
      </c>
      <c r="L42" s="223"/>
    </row>
    <row r="43" spans="1:12" ht="15" customHeight="1" x14ac:dyDescent="0.25">
      <c r="A43" s="214">
        <v>42</v>
      </c>
      <c r="B43" s="213" t="s">
        <v>942</v>
      </c>
      <c r="C43" s="219" t="s">
        <v>993</v>
      </c>
      <c r="D43" s="223"/>
      <c r="E43" s="229" t="s">
        <v>206</v>
      </c>
      <c r="F43" s="219" t="str">
        <f>'[1]6.SET BPBD'!C16</f>
        <v>11.5.1.(b)</v>
      </c>
      <c r="G43" s="222"/>
      <c r="H43" s="214">
        <v>42</v>
      </c>
      <c r="I43" s="223"/>
      <c r="J43" s="223"/>
      <c r="K43" s="223" t="s">
        <v>1097</v>
      </c>
      <c r="L43" s="223"/>
    </row>
    <row r="44" spans="1:12" ht="15" customHeight="1" x14ac:dyDescent="0.25">
      <c r="A44" s="214">
        <v>43</v>
      </c>
      <c r="B44" s="213" t="s">
        <v>943</v>
      </c>
      <c r="C44" s="219" t="s">
        <v>994</v>
      </c>
      <c r="D44" s="223"/>
      <c r="E44" s="229" t="s">
        <v>200</v>
      </c>
      <c r="F44" s="219" t="s">
        <v>1024</v>
      </c>
      <c r="G44" s="222"/>
      <c r="H44" s="214">
        <v>43</v>
      </c>
      <c r="I44" s="223"/>
      <c r="J44" s="223"/>
      <c r="K44" s="223" t="s">
        <v>1098</v>
      </c>
      <c r="L44" s="223"/>
    </row>
    <row r="45" spans="1:12" ht="15" customHeight="1" x14ac:dyDescent="0.25">
      <c r="A45" s="214">
        <v>44</v>
      </c>
      <c r="B45" s="213" t="s">
        <v>944</v>
      </c>
      <c r="C45" s="219" t="s">
        <v>995</v>
      </c>
      <c r="D45" s="223"/>
      <c r="E45" s="229" t="s">
        <v>1016</v>
      </c>
      <c r="F45" s="219" t="s">
        <v>676</v>
      </c>
      <c r="G45" s="222"/>
      <c r="H45" s="214">
        <v>44</v>
      </c>
      <c r="I45" s="223"/>
      <c r="J45" s="223"/>
      <c r="K45" s="223" t="s">
        <v>1099</v>
      </c>
      <c r="L45" s="223"/>
    </row>
    <row r="46" spans="1:12" ht="15" customHeight="1" x14ac:dyDescent="0.25">
      <c r="A46" s="214">
        <v>45</v>
      </c>
      <c r="B46" s="213" t="s">
        <v>945</v>
      </c>
      <c r="C46" s="219" t="s">
        <v>996</v>
      </c>
      <c r="D46" s="223"/>
      <c r="E46" s="229" t="s">
        <v>1017</v>
      </c>
      <c r="F46" s="219" t="s">
        <v>678</v>
      </c>
      <c r="G46" s="222"/>
      <c r="H46" s="214">
        <v>45</v>
      </c>
      <c r="I46" s="223"/>
      <c r="J46" s="223"/>
      <c r="K46" s="223" t="s">
        <v>1100</v>
      </c>
      <c r="L46" s="223"/>
    </row>
    <row r="47" spans="1:12" ht="15" customHeight="1" x14ac:dyDescent="0.25">
      <c r="A47" s="214">
        <v>46</v>
      </c>
      <c r="B47" s="213" t="s">
        <v>946</v>
      </c>
      <c r="C47" s="219" t="s">
        <v>997</v>
      </c>
      <c r="D47" s="223"/>
      <c r="E47" s="229" t="s">
        <v>1018</v>
      </c>
      <c r="F47" s="219" t="s">
        <v>1025</v>
      </c>
      <c r="G47" s="222"/>
      <c r="H47" s="214">
        <v>46</v>
      </c>
      <c r="I47" s="223"/>
      <c r="J47" s="223"/>
      <c r="K47" s="223" t="s">
        <v>1101</v>
      </c>
      <c r="L47" s="223"/>
    </row>
    <row r="48" spans="1:12" x14ac:dyDescent="0.25">
      <c r="A48" s="214">
        <v>47</v>
      </c>
      <c r="B48" s="213" t="s">
        <v>947</v>
      </c>
      <c r="C48" s="219" t="s">
        <v>998</v>
      </c>
      <c r="D48" s="223"/>
      <c r="E48" s="229" t="s">
        <v>591</v>
      </c>
      <c r="F48" s="219" t="s">
        <v>1026</v>
      </c>
      <c r="G48" s="222"/>
      <c r="H48" s="214">
        <v>47</v>
      </c>
      <c r="I48" s="223"/>
      <c r="J48" s="223"/>
      <c r="K48" s="223" t="s">
        <v>1102</v>
      </c>
      <c r="L48" s="223"/>
    </row>
    <row r="49" spans="1:12" x14ac:dyDescent="0.25">
      <c r="A49" s="214">
        <v>48</v>
      </c>
      <c r="B49" s="213" t="s">
        <v>948</v>
      </c>
      <c r="C49" s="219" t="s">
        <v>999</v>
      </c>
      <c r="D49" s="223"/>
      <c r="E49" s="220" t="s">
        <v>593</v>
      </c>
      <c r="F49" s="219" t="str">
        <f>'[1]23.DKP'!C7</f>
        <v>14.5.1*</v>
      </c>
      <c r="G49" s="222"/>
      <c r="H49" s="214">
        <v>48</v>
      </c>
      <c r="I49" s="223"/>
      <c r="J49" s="223"/>
      <c r="K49" s="223" t="s">
        <v>728</v>
      </c>
      <c r="L49" s="223"/>
    </row>
    <row r="50" spans="1:12" x14ac:dyDescent="0.25">
      <c r="A50" s="214">
        <v>49</v>
      </c>
      <c r="B50" s="213" t="s">
        <v>949</v>
      </c>
      <c r="C50" s="213" t="s">
        <v>1000</v>
      </c>
      <c r="D50" s="223"/>
      <c r="E50" s="220" t="s">
        <v>595</v>
      </c>
      <c r="F50" s="219" t="str">
        <f>'[1]23.DKP'!C8</f>
        <v>14.6.1.(a)</v>
      </c>
      <c r="G50" s="222"/>
      <c r="H50" s="214">
        <v>49</v>
      </c>
      <c r="I50" s="223"/>
      <c r="J50" s="223"/>
      <c r="K50" s="223" t="s">
        <v>747</v>
      </c>
      <c r="L50" s="223"/>
    </row>
    <row r="51" spans="1:12" x14ac:dyDescent="0.25">
      <c r="A51" s="214">
        <v>50</v>
      </c>
      <c r="B51" s="213" t="s">
        <v>950</v>
      </c>
      <c r="C51" s="213" t="s">
        <v>1001</v>
      </c>
      <c r="D51" s="224"/>
      <c r="E51" s="220" t="str">
        <f>'[1]12.DPU BMCK'!C8</f>
        <v>6.1.1.(a)</v>
      </c>
      <c r="F51" s="219" t="str">
        <f>'[1]23.DKP'!C9</f>
        <v>14.b.1*</v>
      </c>
      <c r="G51" s="226"/>
      <c r="H51" s="214">
        <v>50</v>
      </c>
      <c r="I51" s="224"/>
      <c r="J51" s="224"/>
      <c r="K51" s="223" t="s">
        <v>1103</v>
      </c>
      <c r="L51" s="223"/>
    </row>
    <row r="52" spans="1:12" x14ac:dyDescent="0.25">
      <c r="A52" s="214" t="s">
        <v>924</v>
      </c>
      <c r="B52" s="307">
        <v>113</v>
      </c>
      <c r="C52" s="308"/>
      <c r="D52" s="309"/>
      <c r="E52" s="307">
        <v>123</v>
      </c>
      <c r="F52" s="308"/>
      <c r="G52" s="309"/>
      <c r="H52" s="214" t="s">
        <v>924</v>
      </c>
      <c r="I52" s="224">
        <v>25</v>
      </c>
      <c r="J52" s="213">
        <v>8</v>
      </c>
      <c r="K52" s="310">
        <v>57</v>
      </c>
      <c r="L52" s="311"/>
    </row>
  </sheetData>
  <mergeCells count="6">
    <mergeCell ref="K1:L1"/>
    <mergeCell ref="E1:G1"/>
    <mergeCell ref="E52:G52"/>
    <mergeCell ref="K52:L52"/>
    <mergeCell ref="B1:D1"/>
    <mergeCell ref="B52:D5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ED400"/>
  <sheetViews>
    <sheetView view="pageBreakPreview" topLeftCell="B1" zoomScale="55" zoomScaleNormal="55" zoomScaleSheetLayoutView="55" workbookViewId="0">
      <pane ySplit="6" topLeftCell="A333" activePane="bottomLeft" state="frozen"/>
      <selection activeCell="B1" sqref="B1"/>
      <selection pane="bottomLeft" activeCell="C245" sqref="C245"/>
    </sheetView>
  </sheetViews>
  <sheetFormatPr defaultRowHeight="15" x14ac:dyDescent="0.25"/>
  <cols>
    <col min="1" max="1" width="8.85546875" hidden="1" customWidth="1"/>
    <col min="2" max="2" width="23.140625" customWidth="1"/>
    <col min="3" max="3" width="48.140625" customWidth="1"/>
    <col min="4" max="4" width="48.5703125" customWidth="1"/>
    <col min="5" max="5" width="5.5703125" hidden="1" customWidth="1"/>
    <col min="6" max="7" width="8.85546875" hidden="1" customWidth="1"/>
    <col min="8" max="8" width="30.7109375" customWidth="1"/>
    <col min="9" max="9" width="17.42578125" customWidth="1"/>
    <col min="10" max="10" width="23.140625" customWidth="1"/>
    <col min="11" max="12" width="21.28515625" hidden="1" customWidth="1"/>
    <col min="13" max="13" width="22.85546875" hidden="1" customWidth="1"/>
    <col min="14" max="14" width="22.5703125" customWidth="1"/>
    <col min="15" max="15" width="22.140625" customWidth="1"/>
    <col min="16" max="16" width="20" customWidth="1"/>
    <col min="17" max="17" width="18.5703125" customWidth="1"/>
    <col min="18" max="18" width="23.140625" customWidth="1"/>
    <col min="19" max="23" width="8.85546875" hidden="1" customWidth="1"/>
    <col min="24" max="24" width="8.5703125" hidden="1" customWidth="1"/>
    <col min="25" max="26" width="8.85546875" hidden="1" customWidth="1"/>
    <col min="27" max="27" width="22.85546875" hidden="1" customWidth="1"/>
    <col min="28" max="28" width="27.5703125" customWidth="1"/>
    <col min="29" max="29" width="9.140625" hidden="1" customWidth="1"/>
  </cols>
  <sheetData>
    <row r="1" spans="1:29" ht="17.45" customHeight="1" x14ac:dyDescent="0.25">
      <c r="A1" s="317" t="s">
        <v>270</v>
      </c>
      <c r="B1" s="317"/>
      <c r="C1" s="317"/>
      <c r="D1" s="317"/>
      <c r="E1" s="317"/>
      <c r="F1" s="317"/>
      <c r="G1" s="317"/>
      <c r="H1" s="317"/>
      <c r="I1" s="317"/>
      <c r="J1" s="317"/>
      <c r="K1" s="317"/>
      <c r="L1" s="317"/>
      <c r="M1" s="317"/>
      <c r="N1" s="317"/>
      <c r="O1" s="317"/>
      <c r="P1" s="317"/>
      <c r="Q1" s="317"/>
      <c r="R1" s="317"/>
      <c r="S1" s="317"/>
      <c r="T1" s="317"/>
      <c r="U1" s="317"/>
      <c r="V1" s="317"/>
      <c r="W1" s="317"/>
      <c r="X1" s="317"/>
      <c r="Y1" s="317"/>
      <c r="Z1" s="317"/>
      <c r="AA1" s="317"/>
      <c r="AB1" s="317"/>
      <c r="AC1" s="89"/>
    </row>
    <row r="2" spans="1:29" ht="17.45" customHeight="1" x14ac:dyDescent="0.25">
      <c r="A2" s="317"/>
      <c r="B2" s="317"/>
      <c r="C2" s="317"/>
      <c r="D2" s="317"/>
      <c r="E2" s="317"/>
      <c r="F2" s="317"/>
      <c r="G2" s="317"/>
      <c r="H2" s="317"/>
      <c r="I2" s="317"/>
      <c r="J2" s="317"/>
      <c r="K2" s="317"/>
      <c r="L2" s="317"/>
      <c r="M2" s="317"/>
      <c r="N2" s="317"/>
      <c r="O2" s="317"/>
      <c r="P2" s="317"/>
      <c r="Q2" s="317"/>
      <c r="R2" s="317"/>
      <c r="S2" s="317"/>
      <c r="T2" s="317"/>
      <c r="U2" s="317"/>
      <c r="V2" s="317"/>
      <c r="W2" s="317"/>
      <c r="X2" s="317"/>
      <c r="Y2" s="317"/>
      <c r="Z2" s="317"/>
      <c r="AA2" s="317"/>
      <c r="AB2" s="317"/>
      <c r="AC2" s="89"/>
    </row>
    <row r="3" spans="1:29" ht="18" x14ac:dyDescent="0.25">
      <c r="A3" s="315" t="s">
        <v>269</v>
      </c>
      <c r="B3" s="315" t="s">
        <v>268</v>
      </c>
      <c r="C3" s="315" t="s">
        <v>267</v>
      </c>
      <c r="D3" s="315" t="s">
        <v>266</v>
      </c>
      <c r="E3" s="315" t="s">
        <v>265</v>
      </c>
      <c r="F3" s="315" t="s">
        <v>264</v>
      </c>
      <c r="G3" s="315" t="s">
        <v>263</v>
      </c>
      <c r="H3" s="315" t="s">
        <v>294</v>
      </c>
      <c r="I3" s="315" t="s">
        <v>262</v>
      </c>
      <c r="J3" s="315" t="s">
        <v>274</v>
      </c>
      <c r="K3" s="315" t="s">
        <v>261</v>
      </c>
      <c r="L3" s="315"/>
      <c r="M3" s="315"/>
      <c r="N3" s="315"/>
      <c r="O3" s="315"/>
      <c r="P3" s="315"/>
      <c r="Q3" s="315"/>
      <c r="R3" s="315"/>
      <c r="S3" s="315" t="s">
        <v>260</v>
      </c>
      <c r="T3" s="315"/>
      <c r="U3" s="315"/>
      <c r="V3" s="315"/>
      <c r="W3" s="315"/>
      <c r="X3" s="315"/>
      <c r="Y3" s="315" t="s">
        <v>259</v>
      </c>
      <c r="Z3" s="315" t="s">
        <v>258</v>
      </c>
      <c r="AA3" s="315" t="s">
        <v>293</v>
      </c>
      <c r="AB3" s="320" t="s">
        <v>441</v>
      </c>
      <c r="AC3" s="89"/>
    </row>
    <row r="4" spans="1:29" ht="18" x14ac:dyDescent="0.25">
      <c r="A4" s="315"/>
      <c r="B4" s="315"/>
      <c r="C4" s="315"/>
      <c r="D4" s="315"/>
      <c r="E4" s="315"/>
      <c r="F4" s="315"/>
      <c r="G4" s="315"/>
      <c r="H4" s="315"/>
      <c r="I4" s="315"/>
      <c r="J4" s="315"/>
      <c r="K4" s="315">
        <v>2016</v>
      </c>
      <c r="L4" s="315">
        <v>2017</v>
      </c>
      <c r="M4" s="315">
        <v>2018</v>
      </c>
      <c r="N4" s="315">
        <v>2019</v>
      </c>
      <c r="O4" s="315">
        <v>2020</v>
      </c>
      <c r="P4" s="315">
        <v>2021</v>
      </c>
      <c r="Q4" s="315">
        <v>2022</v>
      </c>
      <c r="R4" s="315">
        <v>2023</v>
      </c>
      <c r="S4" s="315">
        <v>2016</v>
      </c>
      <c r="T4" s="315"/>
      <c r="U4" s="315">
        <v>2017</v>
      </c>
      <c r="V4" s="315"/>
      <c r="W4" s="315">
        <v>2018</v>
      </c>
      <c r="X4" s="315"/>
      <c r="Y4" s="315"/>
      <c r="Z4" s="316"/>
      <c r="AA4" s="315"/>
      <c r="AB4" s="320"/>
      <c r="AC4" s="89"/>
    </row>
    <row r="5" spans="1:29" ht="18" x14ac:dyDescent="0.25">
      <c r="A5" s="90"/>
      <c r="B5" s="315"/>
      <c r="C5" s="315"/>
      <c r="D5" s="315"/>
      <c r="E5" s="315"/>
      <c r="F5" s="315"/>
      <c r="G5" s="90"/>
      <c r="H5" s="315"/>
      <c r="I5" s="315"/>
      <c r="J5" s="315"/>
      <c r="K5" s="315"/>
      <c r="L5" s="315"/>
      <c r="M5" s="315"/>
      <c r="N5" s="315"/>
      <c r="O5" s="315"/>
      <c r="P5" s="315"/>
      <c r="Q5" s="315"/>
      <c r="R5" s="315"/>
      <c r="S5" s="90" t="s">
        <v>257</v>
      </c>
      <c r="T5" s="90" t="s">
        <v>256</v>
      </c>
      <c r="U5" s="90" t="s">
        <v>257</v>
      </c>
      <c r="V5" s="90" t="s">
        <v>256</v>
      </c>
      <c r="W5" s="90" t="s">
        <v>257</v>
      </c>
      <c r="X5" s="90" t="s">
        <v>256</v>
      </c>
      <c r="Y5" s="315"/>
      <c r="Z5" s="316"/>
      <c r="AA5" s="315"/>
      <c r="AB5" s="320"/>
      <c r="AC5" s="89"/>
    </row>
    <row r="6" spans="1:29" ht="18" x14ac:dyDescent="0.25">
      <c r="A6" s="90"/>
      <c r="B6" s="91" t="s">
        <v>547</v>
      </c>
      <c r="C6" s="91" t="s">
        <v>548</v>
      </c>
      <c r="D6" s="91" t="s">
        <v>549</v>
      </c>
      <c r="E6" s="92"/>
      <c r="F6" s="92"/>
      <c r="G6" s="90"/>
      <c r="H6" s="91" t="s">
        <v>550</v>
      </c>
      <c r="I6" s="91" t="s">
        <v>551</v>
      </c>
      <c r="J6" s="91" t="s">
        <v>552</v>
      </c>
      <c r="K6" s="92"/>
      <c r="L6" s="92"/>
      <c r="M6" s="92"/>
      <c r="N6" s="91" t="s">
        <v>553</v>
      </c>
      <c r="O6" s="91" t="s">
        <v>554</v>
      </c>
      <c r="P6" s="91" t="s">
        <v>555</v>
      </c>
      <c r="Q6" s="91" t="s">
        <v>556</v>
      </c>
      <c r="R6" s="91" t="s">
        <v>557</v>
      </c>
      <c r="S6" s="90"/>
      <c r="T6" s="90"/>
      <c r="U6" s="90"/>
      <c r="V6" s="90"/>
      <c r="W6" s="90"/>
      <c r="X6" s="90"/>
      <c r="Y6" s="92"/>
      <c r="Z6" s="90"/>
      <c r="AA6" s="92"/>
      <c r="AB6" s="93"/>
      <c r="AC6" s="89"/>
    </row>
    <row r="7" spans="1:29" ht="78" customHeight="1" x14ac:dyDescent="0.25">
      <c r="A7" s="94">
        <v>1</v>
      </c>
      <c r="B7" s="95" t="str">
        <f>'[1]1.Bappeda'!C6</f>
        <v>1.2.1*</v>
      </c>
      <c r="C7" s="96" t="str">
        <f>'[1]1.Bappeda'!D6</f>
        <v>Persentase penduduk yang hidup di bawah garis kemiskinan nasional, menurut jenis kelamin dan kelompok umur.</v>
      </c>
      <c r="D7" s="96" t="s">
        <v>396</v>
      </c>
      <c r="E7" s="96" t="str">
        <f>'[1]1.Bappeda'!F6</f>
        <v>Indikator Proxy</v>
      </c>
      <c r="F7" s="96" t="str">
        <f>'[1]1.Bappeda'!G6</f>
        <v>Menurunnya tingkat kemiskinan pada tahun 2019 menjadi 7-8% (2015: 11,13%).</v>
      </c>
      <c r="G7" s="95" t="str">
        <f>'[1]1.Bappeda'!H6</f>
        <v>Menurun menjadi 7-8%</v>
      </c>
      <c r="H7" s="96" t="s">
        <v>1</v>
      </c>
      <c r="I7" s="95" t="str">
        <f>'[1]1.Bappeda'!I6</f>
        <v>%</v>
      </c>
      <c r="J7" s="95" t="str">
        <f>'[1]1.Bappeda'!J6</f>
        <v>11,32(Mar 2018)</v>
      </c>
      <c r="K7" s="95" t="str">
        <f>'[1]1.Bappeda'!K6</f>
        <v>12,20-11,73</v>
      </c>
      <c r="L7" s="95" t="str">
        <f>'[1]1.Bappeda'!L6</f>
        <v>11,30-10,83</v>
      </c>
      <c r="M7" s="95" t="str">
        <f>'[1]1.Bappeda'!M6</f>
        <v>10,40-9,93</v>
      </c>
      <c r="N7" s="95">
        <f>'[1]1.Bappeda'!N6</f>
        <v>10.57</v>
      </c>
      <c r="O7" s="95">
        <f>'[1]1.Bappeda'!O6</f>
        <v>9.81</v>
      </c>
      <c r="P7" s="95">
        <f>'[1]1.Bappeda'!P6</f>
        <v>9.0500000000000007</v>
      </c>
      <c r="Q7" s="95">
        <f>'[1]1.Bappeda'!Q6</f>
        <v>8.27</v>
      </c>
      <c r="R7" s="95">
        <f>'[1]1.Bappeda'!R6</f>
        <v>7.48</v>
      </c>
      <c r="S7" s="95" t="str">
        <f>'[1]1.Bappeda'!S6</f>
        <v>-</v>
      </c>
      <c r="T7" s="95" t="str">
        <f>'[1]1.Bappeda'!T6</f>
        <v>13,19(Sept 2016)</v>
      </c>
      <c r="U7" s="95">
        <f>'[1]1.Bappeda'!U6</f>
        <v>0</v>
      </c>
      <c r="V7" s="95" t="str">
        <f>'[1]1.Bappeda'!V6</f>
        <v>12,23(Sept 2017)</v>
      </c>
      <c r="W7" s="95">
        <f>'[1]1.Bappeda'!W6</f>
        <v>0</v>
      </c>
      <c r="X7" s="95" t="str">
        <f>'[1]1.Bappeda'!X6</f>
        <v>11,32(Mar 2018)</v>
      </c>
      <c r="Y7" s="95" t="s">
        <v>25</v>
      </c>
      <c r="Z7" s="97"/>
      <c r="AA7" s="97" t="s">
        <v>271</v>
      </c>
      <c r="AB7" s="95" t="s">
        <v>384</v>
      </c>
      <c r="AC7" s="86">
        <v>1</v>
      </c>
    </row>
    <row r="8" spans="1:29" ht="75.75" customHeight="1" x14ac:dyDescent="0.25">
      <c r="A8" s="94">
        <v>2</v>
      </c>
      <c r="B8" s="95" t="str">
        <f>'[1]4.DINKES'!C6</f>
        <v>1.3.1.(a)</v>
      </c>
      <c r="C8" s="96" t="str">
        <f>'[1]4.DINKES'!D6</f>
        <v>Proporsi peserta jaminan kesehatan melalui SJSN Bidang Kesehatan.</v>
      </c>
      <c r="D8" s="98" t="s">
        <v>777</v>
      </c>
      <c r="E8" s="99" t="str">
        <f>'[1]4.DINKES'!F6</f>
        <v>Indikator Proxy</v>
      </c>
      <c r="F8" s="99" t="str">
        <f>'[1]4.DINKES'!G6</f>
        <v>Meningkatnya persentase penduduk yang menjadi peserta jaminan kesehatan melalui SJSN Bidang Kesehatan menjadi minimal 95% pada tahun 2019</v>
      </c>
      <c r="G8" s="95" t="str">
        <f>'[1]4.DINKES'!H6</f>
        <v>Meningkat menjadi 95%</v>
      </c>
      <c r="H8" s="96" t="s">
        <v>295</v>
      </c>
      <c r="I8" s="95" t="str">
        <f>'[1]4.DINKES'!I6</f>
        <v>%</v>
      </c>
      <c r="J8" s="202"/>
      <c r="K8" s="202" t="str">
        <f>'[1]4.DINKES'!K6</f>
        <v>65.69</v>
      </c>
      <c r="L8" s="202" t="str">
        <f>'[1]4.DINKES'!L6</f>
        <v>71.36</v>
      </c>
      <c r="M8" s="202" t="str">
        <f>'[1]4.DINKES'!M6</f>
        <v>81.14</v>
      </c>
      <c r="N8" s="202"/>
      <c r="O8" s="202"/>
      <c r="P8" s="202"/>
      <c r="Q8" s="202"/>
      <c r="R8" s="202"/>
      <c r="S8" s="95" t="str">
        <f>'[1]4.DINKES'!S6</f>
        <v>-</v>
      </c>
      <c r="T8" s="95" t="str">
        <f>'[1]4.DINKES'!T6</f>
        <v>- 89,81- 10,19</v>
      </c>
      <c r="U8" s="95" t="str">
        <f>'[1]4.DINKES'!U6</f>
        <v>-</v>
      </c>
      <c r="V8" s="95" t="str">
        <f>'[1]4.DINKES'!V6</f>
        <v>- 97,76- 5,88</v>
      </c>
      <c r="W8" s="95" t="str">
        <f>'[1]4.DINKES'!W6</f>
        <v>-</v>
      </c>
      <c r="X8" s="95" t="str">
        <f>'[1]4.DINKES'!X6</f>
        <v>81.14</v>
      </c>
      <c r="Y8" s="95" t="s">
        <v>0</v>
      </c>
      <c r="Z8" s="97"/>
      <c r="AA8" s="95" t="s">
        <v>272</v>
      </c>
      <c r="AB8" s="95" t="s">
        <v>384</v>
      </c>
      <c r="AC8" s="86">
        <v>2</v>
      </c>
    </row>
    <row r="9" spans="1:29" ht="81.75" customHeight="1" x14ac:dyDescent="0.25">
      <c r="A9" s="94">
        <v>3</v>
      </c>
      <c r="B9" s="95" t="str">
        <f>'[1]11.DISNAKERTRANS'!C6</f>
        <v>1.3.1.(b)</v>
      </c>
      <c r="C9" s="96" t="str">
        <f>'[1]11.DISNAKERTRANS'!D6</f>
        <v>Proporsi peserta Program Jaminan Sosial Bidang Ketenagakerjaan.</v>
      </c>
      <c r="D9" s="96" t="s">
        <v>446</v>
      </c>
      <c r="E9" s="96" t="str">
        <f>'[1]11.DISNAKERTRANS'!F6</f>
        <v>Indikator Proxy</v>
      </c>
      <c r="F9" s="96" t="str">
        <f>'[1]11.DISNAKERTRANS'!G6</f>
        <v>Meningkatnya Kepesertaan Program Sistem Jaminan Sosial Nasional (SJSN) Bidang Ketenagakerjaan pada tahun 2019 menjadi 62,4 juta pekerja formal dan 3,5 juta pekerja informal (2014: Formal 29,5 juta; Informal 1,3 juta).</v>
      </c>
      <c r="G9" s="95" t="str">
        <f>'[1]11.DISNAKERTRANS'!H6</f>
        <v>Meningkat menjadi 62,4 juta pekerja formal; 3,5 juta pekerja informal</v>
      </c>
      <c r="H9" s="96" t="s">
        <v>781</v>
      </c>
      <c r="I9" s="95" t="str">
        <f>'[1]11.DISNAKERTRANS'!I6</f>
        <v>%</v>
      </c>
      <c r="J9" s="202"/>
      <c r="K9" s="202" t="str">
        <f>'[1]11.DISNAKERTRANS'!K6</f>
        <v>PM</v>
      </c>
      <c r="L9" s="202" t="str">
        <f>'[1]11.DISNAKERTRANS'!L6</f>
        <v>PM</v>
      </c>
      <c r="M9" s="202" t="str">
        <f>'[1]11.DISNAKERTRANS'!M6</f>
        <v>PM</v>
      </c>
      <c r="N9" s="202"/>
      <c r="O9" s="202"/>
      <c r="P9" s="202"/>
      <c r="Q9" s="202"/>
      <c r="R9" s="202"/>
      <c r="S9" s="95">
        <f>'[1]11.DISNAKERTRANS'!S6</f>
        <v>0</v>
      </c>
      <c r="T9" s="95">
        <f>'[1]11.DISNAKERTRANS'!T6</f>
        <v>1274715</v>
      </c>
      <c r="U9" s="95">
        <f>'[1]11.DISNAKERTRANS'!U6</f>
        <v>0</v>
      </c>
      <c r="V9" s="95">
        <f>'[1]11.DISNAKERTRANS'!V6</f>
        <v>1579303</v>
      </c>
      <c r="W9" s="95">
        <f>'[1]11.DISNAKERTRANS'!W6</f>
        <v>0</v>
      </c>
      <c r="X9" s="95">
        <f>'[1]11.DISNAKERTRANS'!X6</f>
        <v>1698265</v>
      </c>
      <c r="Y9" s="95" t="s">
        <v>0</v>
      </c>
      <c r="Z9" s="97"/>
      <c r="AA9" s="95" t="s">
        <v>85</v>
      </c>
      <c r="AB9" s="95" t="s">
        <v>384</v>
      </c>
      <c r="AC9" s="86">
        <v>3</v>
      </c>
    </row>
    <row r="10" spans="1:29" s="77" customFormat="1" ht="76.7" customHeight="1" x14ac:dyDescent="0.25">
      <c r="A10" s="101"/>
      <c r="B10" s="321" t="str">
        <f>'[1]3.DINSOS'!C6</f>
        <v>1.3.1.(c)</v>
      </c>
      <c r="C10" s="322" t="str">
        <f>'[1]3.DINSOS'!D6</f>
        <v>Persentase penyandang disabilitas yang miskin dan rentan yang terpenuhi hak dasarnya dan inklusivitas.</v>
      </c>
      <c r="D10" s="325"/>
      <c r="E10" s="102" t="str">
        <f>'[1]3.DINSOS'!F6</f>
        <v>Indikator Proxy</v>
      </c>
      <c r="F10" s="102" t="str">
        <f>'[1]3.DINSOS'!G6</f>
        <v>Meningkatnya persentase penyandang difabilitas miskin dan rentan yang menerima bantuan pemenuhan kebutuhan dasar pada tahun 2019 menjadi 17,12% (2015: 14,84%).</v>
      </c>
      <c r="G10" s="102" t="str">
        <f>'[1]3.DINSOS'!H6</f>
        <v>Meningkat menjadi 17,12%</v>
      </c>
      <c r="H10" s="102" t="s">
        <v>782</v>
      </c>
      <c r="I10" s="103" t="s">
        <v>12</v>
      </c>
      <c r="J10" s="103" t="s">
        <v>479</v>
      </c>
      <c r="K10" s="103" t="s">
        <v>778</v>
      </c>
      <c r="L10" s="103" t="s">
        <v>778</v>
      </c>
      <c r="M10" s="103" t="s">
        <v>778</v>
      </c>
      <c r="N10" s="103">
        <v>0.56999999999999995</v>
      </c>
      <c r="O10" s="103" t="s">
        <v>479</v>
      </c>
      <c r="P10" s="103" t="s">
        <v>479</v>
      </c>
      <c r="Q10" s="103" t="s">
        <v>479</v>
      </c>
      <c r="R10" s="103" t="s">
        <v>479</v>
      </c>
      <c r="S10" s="103">
        <f>'[1]3.DINSOS'!S6</f>
        <v>785</v>
      </c>
      <c r="T10" s="103">
        <f>'[1]3.DINSOS'!T6</f>
        <v>785</v>
      </c>
      <c r="U10" s="103">
        <f>'[1]3.DINSOS'!U6</f>
        <v>785</v>
      </c>
      <c r="V10" s="103">
        <f>'[1]3.DINSOS'!V6</f>
        <v>785</v>
      </c>
      <c r="W10" s="103">
        <f>'[1]3.DINSOS'!W6</f>
        <v>785</v>
      </c>
      <c r="X10" s="103">
        <f>'[1]3.DINSOS'!X6</f>
        <v>785</v>
      </c>
      <c r="Y10" s="103" t="s">
        <v>0</v>
      </c>
      <c r="Z10" s="104"/>
      <c r="AA10" s="104" t="s">
        <v>255</v>
      </c>
      <c r="AB10" s="103" t="s">
        <v>402</v>
      </c>
      <c r="AC10" s="86">
        <v>4</v>
      </c>
    </row>
    <row r="11" spans="1:29" ht="64.150000000000006" hidden="1" customHeight="1" x14ac:dyDescent="0.3">
      <c r="A11" s="90"/>
      <c r="B11" s="321"/>
      <c r="C11" s="322"/>
      <c r="D11" s="325"/>
      <c r="E11" s="102" t="str">
        <f>'[1]3.DINSOS'!F7</f>
        <v>Indikator Proxy</v>
      </c>
      <c r="F11" s="102" t="str">
        <f>'[1]3.DINSOS'!G7</f>
        <v>Meningkatnya persentase penyandang difabilitas miskin dan rentan yang menerima bantuan pemenuhan kebutuhan dasar pada tahun 2019 menjadi 17,12% (2015: 14,84%).</v>
      </c>
      <c r="G11" s="103" t="str">
        <f>'[1]3.DINSOS'!H7</f>
        <v>Meningkat menjadi 17,12%</v>
      </c>
      <c r="H11" s="102"/>
      <c r="I11" s="103" t="str">
        <f>'[1]3.DINSOS'!I7</f>
        <v>orang</v>
      </c>
      <c r="J11" s="103">
        <f>'[1]3.DINSOS'!J7</f>
        <v>3307</v>
      </c>
      <c r="K11" s="103">
        <f>'[1]3.DINSOS'!K7</f>
        <v>3307</v>
      </c>
      <c r="L11" s="103">
        <f>'[1]3.DINSOS'!L7</f>
        <v>3307</v>
      </c>
      <c r="M11" s="103">
        <f>'[1]3.DINSOS'!M7</f>
        <v>3307</v>
      </c>
      <c r="N11" s="103">
        <f>'[1]3.DINSOS'!N7</f>
        <v>4102</v>
      </c>
      <c r="O11" s="103">
        <f>'[1]3.DINSOS'!O7</f>
        <v>4102</v>
      </c>
      <c r="P11" s="103">
        <f>'[1]3.DINSOS'!P7</f>
        <v>4102</v>
      </c>
      <c r="Q11" s="103">
        <f>'[1]3.DINSOS'!Q7</f>
        <v>4102</v>
      </c>
      <c r="R11" s="103">
        <f>'[1]3.DINSOS'!R7</f>
        <v>4102</v>
      </c>
      <c r="S11" s="103">
        <f>'[1]3.DINSOS'!S7</f>
        <v>3307</v>
      </c>
      <c r="T11" s="103">
        <f>'[1]3.DINSOS'!T7</f>
        <v>3307</v>
      </c>
      <c r="U11" s="103">
        <f>'[1]3.DINSOS'!U7</f>
        <v>3307</v>
      </c>
      <c r="V11" s="103">
        <f>'[1]3.DINSOS'!V7</f>
        <v>3307</v>
      </c>
      <c r="W11" s="103">
        <f>'[1]3.DINSOS'!W7</f>
        <v>3307</v>
      </c>
      <c r="X11" s="103">
        <f>'[1]3.DINSOS'!X7</f>
        <v>3307</v>
      </c>
      <c r="Y11" s="103" t="str">
        <f>'[1]3.DINSOS'!Y7</f>
        <v>Indikator Kondisi</v>
      </c>
      <c r="Z11" s="103">
        <f>'[1]3.DINSOS'!Z7</f>
        <v>0</v>
      </c>
      <c r="AA11" s="103" t="str">
        <f>'[1]3.DINSOS'!AA7</f>
        <v>DINAS SOSIAL</v>
      </c>
      <c r="AB11" s="79"/>
      <c r="AC11" s="86">
        <v>5</v>
      </c>
    </row>
    <row r="12" spans="1:29" ht="85.15" customHeight="1" x14ac:dyDescent="0.25">
      <c r="A12" s="94"/>
      <c r="B12" s="95" t="str">
        <f>'[1]3.DINSOS'!C8</f>
        <v>1.3.1.(d)</v>
      </c>
      <c r="C12" s="96" t="str">
        <f>'[1]3.DINSOS'!D8</f>
        <v>Jumlah rumah tangga yang mendapatkan bantuan tunai bersyarat/Program Keluarga Harapan.</v>
      </c>
      <c r="D12" s="96" t="str">
        <f>'[1]3.DINSOS'!E8</f>
        <v>Jumlah rumah tangga yang mendapatkan bantuan tunai bersyarat/Program Keluarga Harapan.</v>
      </c>
      <c r="E12" s="96" t="str">
        <f>'[1]3.DINSOS'!F8</f>
        <v>Indikator Sesuai</v>
      </c>
      <c r="F12" s="96" t="str">
        <f>'[1]3.DINSOS'!G8</f>
        <v>Menurunnya jumlah keluarga sangat miskin yang mendapatkan bantuan tunai bersyarat menjadi 2,8 juta pada tahun 2019 (2015: 3 juta).</v>
      </c>
      <c r="G12" s="95" t="str">
        <f>'[1]3.DINSOS'!H8</f>
        <v>Menurun menjadi 2,8 juta</v>
      </c>
      <c r="H12" s="96" t="s">
        <v>298</v>
      </c>
      <c r="I12" s="95" t="s">
        <v>444</v>
      </c>
      <c r="J12" s="95">
        <f>'[1]3.DINSOS'!J8</f>
        <v>1537360</v>
      </c>
      <c r="K12" s="95">
        <f>'[1]3.DINSOS'!K8</f>
        <v>962351</v>
      </c>
      <c r="L12" s="95">
        <f>'[1]3.DINSOS'!L8</f>
        <v>953573</v>
      </c>
      <c r="M12" s="95">
        <f>'[1]3.DINSOS'!M8</f>
        <v>1537360</v>
      </c>
      <c r="N12" s="95">
        <f>'[1]3.DINSOS'!N8</f>
        <v>1449070</v>
      </c>
      <c r="O12" s="95">
        <f>'[1]3.DINSOS'!O8</f>
        <v>1449070</v>
      </c>
      <c r="P12" s="95">
        <f>'[1]3.DINSOS'!P8</f>
        <v>1449070</v>
      </c>
      <c r="Q12" s="95">
        <f>'[1]3.DINSOS'!Q8</f>
        <v>1449070</v>
      </c>
      <c r="R12" s="95">
        <f>'[1]3.DINSOS'!R8</f>
        <v>1449070</v>
      </c>
      <c r="S12" s="95">
        <f>'[1]3.DINSOS'!S8</f>
        <v>962351</v>
      </c>
      <c r="T12" s="95">
        <f>'[1]3.DINSOS'!T8</f>
        <v>962351</v>
      </c>
      <c r="U12" s="95">
        <f>'[1]3.DINSOS'!U8</f>
        <v>953573</v>
      </c>
      <c r="V12" s="95">
        <f>'[1]3.DINSOS'!V8</f>
        <v>953573</v>
      </c>
      <c r="W12" s="95">
        <f>'[1]3.DINSOS'!W8</f>
        <v>1537360</v>
      </c>
      <c r="X12" s="95">
        <f>'[1]3.DINSOS'!X8</f>
        <v>1537360</v>
      </c>
      <c r="Y12" s="95" t="s">
        <v>0</v>
      </c>
      <c r="Z12" s="97"/>
      <c r="AA12" s="97" t="s">
        <v>255</v>
      </c>
      <c r="AB12" s="95" t="s">
        <v>384</v>
      </c>
      <c r="AC12" s="86">
        <v>5</v>
      </c>
    </row>
    <row r="13" spans="1:29" ht="78" customHeight="1" x14ac:dyDescent="0.25">
      <c r="A13" s="94"/>
      <c r="B13" s="95" t="str">
        <f>'[1]4.DINKES'!C7</f>
        <v>1.4.1.(a)</v>
      </c>
      <c r="C13" s="96" t="str">
        <f>'[1]4.DINKES'!D7</f>
        <v>Persentase perempuan pernah kawin umur 15-49 tahun yang proses melahirkan terakhirnya di fasilitas kesehatan.</v>
      </c>
      <c r="D13" s="96" t="s">
        <v>448</v>
      </c>
      <c r="E13" s="96" t="str">
        <f>'[1]4.DINKES'!F7</f>
        <v>Indikator Proxy</v>
      </c>
      <c r="F13" s="96" t="str">
        <f>'[1]4.DINKES'!G7</f>
        <v>Meningkatnya cakupan persalinan di fasilitas pelayanan kesehatan untuk 40% penduduk berpendapatan terbawah pada tahun 2019 menjadi 70%</v>
      </c>
      <c r="G13" s="95" t="str">
        <f>'[1]4.DINKES'!H7</f>
        <v>Meningkat menjadi 70%</v>
      </c>
      <c r="H13" s="96" t="s">
        <v>299</v>
      </c>
      <c r="I13" s="95" t="str">
        <f>'[1]4.DINKES'!I7</f>
        <v>%</v>
      </c>
      <c r="J13" s="199" t="s">
        <v>783</v>
      </c>
      <c r="K13" s="199" t="s">
        <v>783</v>
      </c>
      <c r="L13" s="199" t="s">
        <v>783</v>
      </c>
      <c r="M13" s="199" t="s">
        <v>783</v>
      </c>
      <c r="N13" s="199" t="s">
        <v>783</v>
      </c>
      <c r="O13" s="199" t="s">
        <v>783</v>
      </c>
      <c r="P13" s="199" t="s">
        <v>783</v>
      </c>
      <c r="Q13" s="199" t="s">
        <v>783</v>
      </c>
      <c r="R13" s="199" t="s">
        <v>783</v>
      </c>
      <c r="S13" s="95" t="str">
        <f>'[1]4.DINKES'!S7</f>
        <v>-</v>
      </c>
      <c r="T13" s="95">
        <f>'[1]4.DINKES'!T7</f>
        <v>98</v>
      </c>
      <c r="U13" s="95" t="str">
        <f>'[1]4.DINKES'!U7</f>
        <v>-</v>
      </c>
      <c r="V13" s="95">
        <f>'[1]4.DINKES'!V7</f>
        <v>97.6</v>
      </c>
      <c r="W13" s="95" t="str">
        <f>'[1]4.DINKES'!W7</f>
        <v>-</v>
      </c>
      <c r="X13" s="95">
        <f>'[1]4.DINKES'!X7</f>
        <v>97.71</v>
      </c>
      <c r="Y13" s="95" t="s">
        <v>0</v>
      </c>
      <c r="Z13" s="97"/>
      <c r="AA13" s="97" t="s">
        <v>152</v>
      </c>
      <c r="AB13" s="95" t="s">
        <v>384</v>
      </c>
      <c r="AC13" s="86">
        <v>6</v>
      </c>
    </row>
    <row r="14" spans="1:29" ht="58.7" customHeight="1" x14ac:dyDescent="0.25">
      <c r="A14" s="94">
        <v>4</v>
      </c>
      <c r="B14" s="95" t="str">
        <f>'[1]4.DINKES'!C8</f>
        <v>1.4.1.(b)</v>
      </c>
      <c r="C14" s="96" t="str">
        <f>'[1]4.DINKES'!D8</f>
        <v>Persentase anak umur 12-23 bulan yang menerima imunisasi dasar lengkap.</v>
      </c>
      <c r="D14" s="96" t="s">
        <v>449</v>
      </c>
      <c r="E14" s="96" t="str">
        <f>'[1]4.DINKES'!F8</f>
        <v>Indikator Proxy</v>
      </c>
      <c r="F14" s="96" t="str">
        <f>'[1]4.DINKES'!G8</f>
        <v>Meningkatnya cakupan imunisasi dasar lengkap pada anak usia 12-23 bulan untuk 40% penduduk berpendapatan terbawah pada tahun 2019 menjadi 63%.</v>
      </c>
      <c r="G14" s="95" t="str">
        <f>'[1]4.DINKES'!H8</f>
        <v>Meningkat menjadi 63%.</v>
      </c>
      <c r="H14" s="96" t="s">
        <v>300</v>
      </c>
      <c r="I14" s="95" t="str">
        <f>'[1]4.DINKES'!I8</f>
        <v>%</v>
      </c>
      <c r="J14" s="199" t="s">
        <v>783</v>
      </c>
      <c r="K14" s="199" t="s">
        <v>783</v>
      </c>
      <c r="L14" s="199" t="s">
        <v>783</v>
      </c>
      <c r="M14" s="199" t="s">
        <v>783</v>
      </c>
      <c r="N14" s="199" t="s">
        <v>783</v>
      </c>
      <c r="O14" s="199" t="s">
        <v>783</v>
      </c>
      <c r="P14" s="199" t="s">
        <v>783</v>
      </c>
      <c r="Q14" s="199" t="s">
        <v>783</v>
      </c>
      <c r="R14" s="199" t="s">
        <v>783</v>
      </c>
      <c r="S14" s="95">
        <f>'[1]4.DINKES'!S8</f>
        <v>49.86</v>
      </c>
      <c r="T14" s="95">
        <f>'[1]4.DINKES'!T8</f>
        <v>99.93</v>
      </c>
      <c r="U14" s="95">
        <f>'[1]4.DINKES'!U8</f>
        <v>49.97</v>
      </c>
      <c r="V14" s="95">
        <f>'[1]4.DINKES'!V8</f>
        <v>99.97</v>
      </c>
      <c r="W14" s="95">
        <f>'[1]4.DINKES'!W8</f>
        <v>49.96</v>
      </c>
      <c r="X14" s="95">
        <f>'[1]4.DINKES'!X8</f>
        <v>99.94</v>
      </c>
      <c r="Y14" s="95" t="s">
        <v>25</v>
      </c>
      <c r="Z14" s="97"/>
      <c r="AA14" s="97" t="s">
        <v>152</v>
      </c>
      <c r="AB14" s="95" t="s">
        <v>383</v>
      </c>
      <c r="AC14" s="86">
        <v>7</v>
      </c>
    </row>
    <row r="15" spans="1:29" ht="80.45" customHeight="1" x14ac:dyDescent="0.25">
      <c r="A15" s="94">
        <v>5</v>
      </c>
      <c r="B15" s="105" t="str">
        <f>'[1]7.DP3AKB'!C6</f>
        <v>1.4.1.(c)</v>
      </c>
      <c r="C15" s="106" t="str">
        <f>'[1]7.DP3AKB'!D6</f>
        <v>Prevalensi penggunaan metode kontrasepsi (CPR) semua cara pada Pasangan Usia Subur (PUS) usia 15-49 tahun yang berstatus kawin.</v>
      </c>
      <c r="D15" s="106" t="str">
        <f>'[1]7.DP3AKB'!D6</f>
        <v>Prevalensi penggunaan metode kontrasepsi (CPR) semua cara pada Pasangan Usia Subur (PUS) usia 15-49 tahun yang berstatus kawin.</v>
      </c>
      <c r="E15" s="106" t="str">
        <f>'[1]7.DP3AKB'!F6</f>
        <v>Indikator Proxy</v>
      </c>
      <c r="F15" s="106" t="str">
        <f>'[1]7.DP3AKB'!G6</f>
        <v>Meningkatnya cakupan angka pemakaian kontrasepsi semua cara pada perempuan usia 15-49 tahun untuk 40% penduduk berpendapatan terbawah pada tahun 2019 menjadi 65%.</v>
      </c>
      <c r="G15" s="105" t="str">
        <f>'[1]7.DP3AKB'!H6</f>
        <v>Meningkat menjadi 65%</v>
      </c>
      <c r="H15" s="106" t="s">
        <v>301</v>
      </c>
      <c r="I15" s="105" t="str">
        <f>'[1]7.DP3AKB'!I6</f>
        <v>%</v>
      </c>
      <c r="J15" s="199" t="s">
        <v>783</v>
      </c>
      <c r="K15" s="199" t="s">
        <v>783</v>
      </c>
      <c r="L15" s="199" t="s">
        <v>783</v>
      </c>
      <c r="M15" s="199" t="s">
        <v>783</v>
      </c>
      <c r="N15" s="199" t="s">
        <v>783</v>
      </c>
      <c r="O15" s="199" t="s">
        <v>783</v>
      </c>
      <c r="P15" s="199" t="s">
        <v>783</v>
      </c>
      <c r="Q15" s="199" t="s">
        <v>783</v>
      </c>
      <c r="R15" s="199" t="s">
        <v>783</v>
      </c>
      <c r="S15" s="105" t="str">
        <f>'[1]7.DP3AKB'!S6</f>
        <v>-</v>
      </c>
      <c r="T15" s="105">
        <f>'[1]7.DP3AKB'!T6</f>
        <v>78.64</v>
      </c>
      <c r="U15" s="105" t="str">
        <f>'[1]7.DP3AKB'!U6</f>
        <v>-</v>
      </c>
      <c r="V15" s="105">
        <f>'[1]7.DP3AKB'!V6</f>
        <v>76.89</v>
      </c>
      <c r="W15" s="105" t="str">
        <f>'[1]7.DP3AKB'!W6</f>
        <v>-</v>
      </c>
      <c r="X15" s="105">
        <f>'[1]7.DP3AKB'!X6</f>
        <v>74.69</v>
      </c>
      <c r="Y15" s="95" t="s">
        <v>25</v>
      </c>
      <c r="Z15" s="95"/>
      <c r="AA15" s="95" t="s">
        <v>254</v>
      </c>
      <c r="AB15" s="95" t="s">
        <v>383</v>
      </c>
      <c r="AC15" s="86">
        <v>8</v>
      </c>
    </row>
    <row r="16" spans="1:29" ht="73.5" customHeight="1" x14ac:dyDescent="0.25">
      <c r="A16" s="94">
        <v>6</v>
      </c>
      <c r="B16" s="95" t="str">
        <f>'[1]12.DPU BMCK'!C6</f>
        <v>1.4.1.(d)</v>
      </c>
      <c r="C16" s="96" t="str">
        <f>'[1]12.DPU BMCK'!D6</f>
        <v>Persentase rumah tangga yang memiliki akses terhadap layanan sumber air minum layak dan berkelanjutan.</v>
      </c>
      <c r="D16" s="96" t="str">
        <f>'[1]12.DPU BMCK'!D6</f>
        <v>Persentase rumah tangga yang memiliki akses terhadap layanan sumber air minum layak dan berkelanjutan.</v>
      </c>
      <c r="E16" s="96" t="str">
        <f>'[1]12.DPU BMCK'!F6</f>
        <v>Indikator Proxy</v>
      </c>
      <c r="F16" s="96" t="str">
        <f>'[1]12.DPU BMCK'!G6</f>
        <v>Meningkatnya akses air minum layak untuk 40% penduduk berpendapatan terbawah pada tahun 2019 menjadi 100%.</v>
      </c>
      <c r="G16" s="95" t="str">
        <f>'[1]12.DPU BMCK'!H6</f>
        <v>Meningkat menjadi 100%</v>
      </c>
      <c r="H16" s="96" t="s">
        <v>299</v>
      </c>
      <c r="I16" s="95" t="str">
        <f>'[1]12.DPU BMCK'!I6</f>
        <v>%</v>
      </c>
      <c r="J16" s="199" t="s">
        <v>783</v>
      </c>
      <c r="K16" s="199" t="s">
        <v>783</v>
      </c>
      <c r="L16" s="199" t="s">
        <v>783</v>
      </c>
      <c r="M16" s="199" t="s">
        <v>783</v>
      </c>
      <c r="N16" s="199" t="s">
        <v>783</v>
      </c>
      <c r="O16" s="199" t="s">
        <v>783</v>
      </c>
      <c r="P16" s="199" t="s">
        <v>783</v>
      </c>
      <c r="Q16" s="199" t="s">
        <v>783</v>
      </c>
      <c r="R16" s="199" t="s">
        <v>783</v>
      </c>
      <c r="S16" s="95" t="str">
        <f>'[1]12.DPU BMCK'!S6</f>
        <v>-</v>
      </c>
      <c r="T16" s="95" t="str">
        <f>'[1]12.DPU BMCK'!T6</f>
        <v>80,4572,8</v>
      </c>
      <c r="U16" s="95" t="str">
        <f>'[1]12.DPU BMCK'!U6</f>
        <v>-</v>
      </c>
      <c r="V16" s="95" t="str">
        <f>'[1]12.DPU BMCK'!V6</f>
        <v>80,9872,8</v>
      </c>
      <c r="W16" s="95" t="str">
        <f>'[1]12.DPU BMCK'!W6</f>
        <v>-</v>
      </c>
      <c r="X16" s="95" t="str">
        <f>'[1]12.DPU BMCK'!X6</f>
        <v>84,1574,55</v>
      </c>
      <c r="Y16" s="95" t="s">
        <v>25</v>
      </c>
      <c r="Z16" s="97"/>
      <c r="AA16" s="97" t="s">
        <v>123</v>
      </c>
      <c r="AB16" s="95" t="s">
        <v>384</v>
      </c>
      <c r="AC16" s="86">
        <v>9</v>
      </c>
    </row>
    <row r="17" spans="1:29" ht="64.150000000000006" customHeight="1" x14ac:dyDescent="0.25">
      <c r="A17" s="94">
        <v>7</v>
      </c>
      <c r="B17" s="95" t="str">
        <f>'[1]12.DPU BMCK'!C7</f>
        <v>1.4.1.(e)</v>
      </c>
      <c r="C17" s="96" t="str">
        <f>'[1]12.DPU BMCK'!D7</f>
        <v>Persentase rumah tangga yang memiliki akses terhadap layanan sanitasi layak dan berkelanjutan.</v>
      </c>
      <c r="D17" s="96" t="str">
        <f>'[1]12.DPU BMCK'!D7</f>
        <v>Persentase rumah tangga yang memiliki akses terhadap layanan sanitasi layak dan berkelanjutan.</v>
      </c>
      <c r="E17" s="96" t="str">
        <f>'[1]12.DPU BMCK'!F7</f>
        <v>Indikator Proxy</v>
      </c>
      <c r="F17" s="96" t="str">
        <f>'[1]12.DPU BMCK'!G7</f>
        <v>Meningkatnya akses sanitasi layak untuk 40% penduduk berpendapatan terbawah pada tahun 2019 menjadi 100%.</v>
      </c>
      <c r="G17" s="95" t="str">
        <f>'[1]12.DPU BMCK'!H7</f>
        <v>Meningkat menjadi 100%</v>
      </c>
      <c r="H17" s="96" t="s">
        <v>299</v>
      </c>
      <c r="I17" s="95" t="str">
        <f>'[1]12.DPU BMCK'!I7</f>
        <v>%</v>
      </c>
      <c r="J17" s="199" t="s">
        <v>783</v>
      </c>
      <c r="K17" s="199" t="s">
        <v>783</v>
      </c>
      <c r="L17" s="199" t="s">
        <v>783</v>
      </c>
      <c r="M17" s="199" t="s">
        <v>783</v>
      </c>
      <c r="N17" s="199" t="s">
        <v>783</v>
      </c>
      <c r="O17" s="199" t="s">
        <v>783</v>
      </c>
      <c r="P17" s="199" t="s">
        <v>783</v>
      </c>
      <c r="Q17" s="199" t="s">
        <v>783</v>
      </c>
      <c r="R17" s="199" t="s">
        <v>783</v>
      </c>
      <c r="S17" s="95" t="str">
        <f>'[1]12.DPU BMCK'!S7</f>
        <v>-</v>
      </c>
      <c r="T17" s="95">
        <f>'[1]12.DPU BMCK'!T7</f>
        <v>76.97</v>
      </c>
      <c r="U17" s="95" t="str">
        <f>'[1]12.DPU BMCK'!U7</f>
        <v>-</v>
      </c>
      <c r="V17" s="95">
        <f>'[1]12.DPU BMCK'!V7</f>
        <v>80</v>
      </c>
      <c r="W17" s="95" t="str">
        <f>'[1]12.DPU BMCK'!W7</f>
        <v>-</v>
      </c>
      <c r="X17" s="95">
        <f>'[1]12.DPU BMCK'!X7</f>
        <v>82.04</v>
      </c>
      <c r="Y17" s="95" t="s">
        <v>25</v>
      </c>
      <c r="Z17" s="97"/>
      <c r="AA17" s="97" t="s">
        <v>123</v>
      </c>
      <c r="AB17" s="95" t="s">
        <v>384</v>
      </c>
      <c r="AC17" s="86">
        <v>10</v>
      </c>
    </row>
    <row r="18" spans="1:29" ht="47.25" customHeight="1" x14ac:dyDescent="0.25">
      <c r="A18" s="94">
        <v>8</v>
      </c>
      <c r="B18" s="95" t="str">
        <f>'[1]13.DISPERAKIM'!C6</f>
        <v>1.4.1.(f)</v>
      </c>
      <c r="C18" s="96" t="str">
        <f>'[1]13.DISPERAKIM'!D6</f>
        <v>Persentase rumah tangga kumuh perkotaan.</v>
      </c>
      <c r="D18" s="96" t="str">
        <f>'[1]13.DISPERAKIM'!D6</f>
        <v>Persentase rumah tangga kumuh perkotaan.</v>
      </c>
      <c r="E18" s="96" t="str">
        <f>'[1]13.DISPERAKIM'!F6</f>
        <v>Indikator Proxy</v>
      </c>
      <c r="F18" s="96" t="str">
        <f>'[1]13.DISPERAKIM'!G6</f>
        <v>Meningkatnya jumlah rumah tangga berpendapatan rendah yang dapat mengakses hunian layak pada tahun 2019 menjadi 18,6 juta untuk 40% penduduk berpendapatan terbawah.</v>
      </c>
      <c r="G18" s="95" t="str">
        <f>'[1]13.DISPERAKIM'!H6</f>
        <v xml:space="preserve">Meningkat menjadi 18,6 juta </v>
      </c>
      <c r="H18" s="96" t="s">
        <v>387</v>
      </c>
      <c r="I18" s="95" t="str">
        <f>'[1]13.DISPERAKIM'!I6</f>
        <v>%</v>
      </c>
      <c r="J18" s="199" t="s">
        <v>783</v>
      </c>
      <c r="K18" s="199" t="s">
        <v>783</v>
      </c>
      <c r="L18" s="199" t="s">
        <v>783</v>
      </c>
      <c r="M18" s="199" t="s">
        <v>783</v>
      </c>
      <c r="N18" s="199" t="s">
        <v>783</v>
      </c>
      <c r="O18" s="199" t="s">
        <v>783</v>
      </c>
      <c r="P18" s="199" t="s">
        <v>783</v>
      </c>
      <c r="Q18" s="199" t="s">
        <v>783</v>
      </c>
      <c r="R18" s="199" t="s">
        <v>783</v>
      </c>
      <c r="S18" s="95" t="str">
        <f>'[1]13.DISPERAKIM'!S6</f>
        <v>-</v>
      </c>
      <c r="T18" s="95">
        <f>'[1]13.DISPERAKIM'!T6</f>
        <v>84.43</v>
      </c>
      <c r="U18" s="95" t="str">
        <f>'[1]13.DISPERAKIM'!U6</f>
        <v>-</v>
      </c>
      <c r="V18" s="95">
        <f>'[1]13.DISPERAKIM'!V6</f>
        <v>83.38</v>
      </c>
      <c r="W18" s="95" t="str">
        <f>'[1]13.DISPERAKIM'!W6</f>
        <v>-</v>
      </c>
      <c r="X18" s="95">
        <f>'[1]13.DISPERAKIM'!X6</f>
        <v>82.86</v>
      </c>
      <c r="Y18" s="95" t="s">
        <v>25</v>
      </c>
      <c r="Z18" s="97"/>
      <c r="AA18" s="97" t="s">
        <v>83</v>
      </c>
      <c r="AB18" s="95" t="s">
        <v>384</v>
      </c>
      <c r="AC18" s="86">
        <v>11</v>
      </c>
    </row>
    <row r="19" spans="1:29" ht="40.700000000000003" customHeight="1" x14ac:dyDescent="0.25">
      <c r="A19" s="94">
        <v>9</v>
      </c>
      <c r="B19" s="95" t="str">
        <f>'[1]5.DISDIKBUD'!C6</f>
        <v>1.4.1.(g)</v>
      </c>
      <c r="C19" s="96" t="str">
        <f>'[1]5.DISDIKBUD'!D6</f>
        <v>Angka Partisipasi Murni (APM) SD/MI/sederajat.</v>
      </c>
      <c r="D19" s="96" t="str">
        <f>'[1]5.DISDIKBUD'!E6</f>
        <v>Angka Partisipasi Murni (APM) SD/MI/sederajat.</v>
      </c>
      <c r="E19" s="96" t="str">
        <f>'[1]5.DISDIKBUD'!F6</f>
        <v>Indikator Sesuai</v>
      </c>
      <c r="F19" s="96" t="str">
        <f>'[1]5.DISDIKBUD'!G6</f>
        <v>Meningkatnya Angka Partisipasi Murni SD/MI/ Sederajat pada tahun 2019 menjadi 94,78% (2015: 91,23%).</v>
      </c>
      <c r="G19" s="95" t="str">
        <f>'[1]5.DISDIKBUD'!H6</f>
        <v>Meningkat menjadi 94,78%</v>
      </c>
      <c r="H19" s="96" t="s">
        <v>299</v>
      </c>
      <c r="I19" s="95" t="str">
        <f>'[1]5.DISDIKBUD'!I6</f>
        <v>%</v>
      </c>
      <c r="J19" s="95">
        <f>'[1]5.DISDIKBUD'!J6</f>
        <v>99.03</v>
      </c>
      <c r="K19" s="95">
        <f>'[1]5.DISDIKBUD'!K6</f>
        <v>98.48</v>
      </c>
      <c r="L19" s="95">
        <f>'[1]5.DISDIKBUD'!L6</f>
        <v>98.53</v>
      </c>
      <c r="M19" s="95">
        <f>'[1]5.DISDIKBUD'!M6</f>
        <v>98.62</v>
      </c>
      <c r="N19" s="95" t="str">
        <f>'[1]5.DISDIKBUD'!N6</f>
        <v>PM</v>
      </c>
      <c r="O19" s="95" t="str">
        <f>'[1]5.DISDIKBUD'!O6</f>
        <v>PM</v>
      </c>
      <c r="P19" s="95" t="str">
        <f>'[1]5.DISDIKBUD'!P6</f>
        <v>PM</v>
      </c>
      <c r="Q19" s="95" t="str">
        <f>'[1]5.DISDIKBUD'!Q6</f>
        <v>PM</v>
      </c>
      <c r="R19" s="95" t="str">
        <f>'[1]5.DISDIKBUD'!R6</f>
        <v>PM</v>
      </c>
      <c r="S19" s="95">
        <f>'[1]5.DISDIKBUD'!S6</f>
        <v>98.43</v>
      </c>
      <c r="T19" s="95">
        <f>'[1]5.DISDIKBUD'!T6</f>
        <v>98.95</v>
      </c>
      <c r="U19" s="95">
        <f>'[1]5.DISDIKBUD'!U6</f>
        <v>98.95</v>
      </c>
      <c r="V19" s="95">
        <f>'[1]5.DISDIKBUD'!V6</f>
        <v>98.97</v>
      </c>
      <c r="W19" s="95">
        <f>'[1]5.DISDIKBUD'!W6</f>
        <v>98.97</v>
      </c>
      <c r="X19" s="95">
        <f>'[1]5.DISDIKBUD'!X6</f>
        <v>99.03</v>
      </c>
      <c r="Y19" s="95" t="s">
        <v>0</v>
      </c>
      <c r="Z19" s="97"/>
      <c r="AA19" s="97" t="s">
        <v>159</v>
      </c>
      <c r="AB19" s="95" t="s">
        <v>384</v>
      </c>
      <c r="AC19" s="86">
        <v>12</v>
      </c>
    </row>
    <row r="20" spans="1:29" ht="44.45" customHeight="1" x14ac:dyDescent="0.25">
      <c r="A20" s="94">
        <v>10</v>
      </c>
      <c r="B20" s="95" t="str">
        <f>'[1]5.DISDIKBUD'!C7</f>
        <v>1.4.1.(h)</v>
      </c>
      <c r="C20" s="96" t="str">
        <f>'[1]5.DISDIKBUD'!D7</f>
        <v>Angka Partisipasi Murni (APM) SMP/MTs/sederajat.</v>
      </c>
      <c r="D20" s="96" t="str">
        <f>'[1]5.DISDIKBUD'!E7</f>
        <v>Angka Partisipasi Murni (APM) SMP/MTs/sederajat.</v>
      </c>
      <c r="E20" s="96" t="str">
        <f>'[1]5.DISDIKBUD'!F7</f>
        <v>Indikator Sesuai</v>
      </c>
      <c r="F20" s="96" t="str">
        <f>'[1]5.DISDIKBUD'!G7</f>
        <v>Meningkatnya Angka Partisipasi Murni SMP/MTs/ Sederajat pada tahun 2019 menjadi 82,2% (2015: 79,97%).</v>
      </c>
      <c r="G20" s="95" t="str">
        <f>'[1]5.DISDIKBUD'!H7</f>
        <v xml:space="preserve">Meningkat menjadi 82,2% </v>
      </c>
      <c r="H20" s="96" t="s">
        <v>299</v>
      </c>
      <c r="I20" s="95" t="str">
        <f>'[1]5.DISDIKBUD'!I7</f>
        <v>%</v>
      </c>
      <c r="J20" s="95">
        <f>'[1]5.DISDIKBUD'!J7</f>
        <v>80.150000000000006</v>
      </c>
      <c r="K20" s="95">
        <f>'[1]5.DISDIKBUD'!K7</f>
        <v>79.510000000000005</v>
      </c>
      <c r="L20" s="95">
        <f>'[1]5.DISDIKBUD'!L7</f>
        <v>79.75</v>
      </c>
      <c r="M20" s="95">
        <f>'[1]5.DISDIKBUD'!M7</f>
        <v>80</v>
      </c>
      <c r="N20" s="95" t="str">
        <f>'[1]5.DISDIKBUD'!N7</f>
        <v>PM</v>
      </c>
      <c r="O20" s="95" t="str">
        <f>'[1]5.DISDIKBUD'!O7</f>
        <v>PM</v>
      </c>
      <c r="P20" s="95" t="str">
        <f>'[1]5.DISDIKBUD'!P7</f>
        <v>PM</v>
      </c>
      <c r="Q20" s="95" t="str">
        <f>'[1]5.DISDIKBUD'!Q7</f>
        <v>PM</v>
      </c>
      <c r="R20" s="95" t="str">
        <f>'[1]5.DISDIKBUD'!R7</f>
        <v>PM</v>
      </c>
      <c r="S20" s="95">
        <f>'[1]5.DISDIKBUD'!S7</f>
        <v>79.510000000000005</v>
      </c>
      <c r="T20" s="95">
        <f>'[1]5.DISDIKBUD'!T7</f>
        <v>80.09</v>
      </c>
      <c r="U20" s="95">
        <f>'[1]5.DISDIKBUD'!U7</f>
        <v>80.09</v>
      </c>
      <c r="V20" s="95">
        <f>'[1]5.DISDIKBUD'!V7</f>
        <v>80.11</v>
      </c>
      <c r="W20" s="95">
        <f>'[1]5.DISDIKBUD'!W7</f>
        <v>80.11</v>
      </c>
      <c r="X20" s="95">
        <f>'[1]5.DISDIKBUD'!X7</f>
        <v>80.150000000000006</v>
      </c>
      <c r="Y20" s="95" t="s">
        <v>0</v>
      </c>
      <c r="Z20" s="97"/>
      <c r="AA20" s="97" t="s">
        <v>159</v>
      </c>
      <c r="AB20" s="95" t="s">
        <v>384</v>
      </c>
      <c r="AC20" s="86">
        <v>13</v>
      </c>
    </row>
    <row r="21" spans="1:29" ht="41.25" customHeight="1" x14ac:dyDescent="0.25">
      <c r="A21" s="94">
        <v>11</v>
      </c>
      <c r="B21" s="95" t="str">
        <f>'[1]5.DISDIKBUD'!C8</f>
        <v>1.4.1.(i)</v>
      </c>
      <c r="C21" s="96" t="str">
        <f>'[1]5.DISDIKBUD'!D8</f>
        <v>Angka Partisipasi Murni (APM) SMA/MA/sederajat.</v>
      </c>
      <c r="D21" s="96" t="str">
        <f>'[1]5.DISDIKBUD'!E8</f>
        <v>Angka Partisipasi Murni (APM) SMA/MA/sederajat.</v>
      </c>
      <c r="E21" s="96" t="str">
        <f>'[1]5.DISDIKBUD'!F8</f>
        <v>Indikator Sesuai</v>
      </c>
      <c r="F21" s="96" t="str">
        <f>'[1]5.DISDIKBUD'!G8</f>
        <v>Meningkatnya Angka Partisipasi Kasar SMA/SMK/MA/Sederajat pada tahun 2019 menjadi 91,63% (2015: 82,42%).</v>
      </c>
      <c r="G21" s="95" t="str">
        <f>'[1]5.DISDIKBUD'!H8</f>
        <v>Meningkat menjadi 91,63%</v>
      </c>
      <c r="H21" s="96" t="s">
        <v>299</v>
      </c>
      <c r="I21" s="95" t="str">
        <f>'[1]5.DISDIKBUD'!I8</f>
        <v>%</v>
      </c>
      <c r="J21" s="95">
        <f>'[1]5.DISDIKBUD'!J8</f>
        <v>66.03</v>
      </c>
      <c r="K21" s="95">
        <f>'[1]5.DISDIKBUD'!K8</f>
        <v>62</v>
      </c>
      <c r="L21" s="95">
        <f>'[1]5.DISDIKBUD'!L8</f>
        <v>64.02</v>
      </c>
      <c r="M21" s="95">
        <f>'[1]5.DISDIKBUD'!M8</f>
        <v>64</v>
      </c>
      <c r="N21" s="95">
        <f>'[1]5.DISDIKBUD'!N8</f>
        <v>66</v>
      </c>
      <c r="O21" s="95" t="str">
        <f>'[1]5.DISDIKBUD'!O8</f>
        <v>PM</v>
      </c>
      <c r="P21" s="95" t="str">
        <f>'[1]5.DISDIKBUD'!P8</f>
        <v>PM</v>
      </c>
      <c r="Q21" s="95" t="str">
        <f>'[1]5.DISDIKBUD'!Q8</f>
        <v>PM</v>
      </c>
      <c r="R21" s="95" t="str">
        <f>'[1]5.DISDIKBUD'!R8</f>
        <v>PM</v>
      </c>
      <c r="S21" s="95">
        <f>'[1]5.DISDIKBUD'!S8</f>
        <v>60.18</v>
      </c>
      <c r="T21" s="95">
        <f>'[1]5.DISDIKBUD'!T8</f>
        <v>62.21</v>
      </c>
      <c r="U21" s="95">
        <f>'[1]5.DISDIKBUD'!U8</f>
        <v>62.21</v>
      </c>
      <c r="V21" s="95">
        <f>'[1]5.DISDIKBUD'!V8</f>
        <v>64.02</v>
      </c>
      <c r="W21" s="95">
        <f>'[1]5.DISDIKBUD'!W8</f>
        <v>64.02</v>
      </c>
      <c r="X21" s="95">
        <f>'[1]5.DISDIKBUD'!X8</f>
        <v>66.03</v>
      </c>
      <c r="Y21" s="95" t="s">
        <v>25</v>
      </c>
      <c r="Z21" s="97"/>
      <c r="AA21" s="97" t="s">
        <v>159</v>
      </c>
      <c r="AB21" s="95" t="s">
        <v>384</v>
      </c>
      <c r="AC21" s="86">
        <v>14</v>
      </c>
    </row>
    <row r="22" spans="1:29" ht="55.5" customHeight="1" x14ac:dyDescent="0.25">
      <c r="A22" s="94">
        <v>12</v>
      </c>
      <c r="B22" s="95" t="str">
        <f>'[1]9.DISPERMASDES DUK CAPIL'!C6</f>
        <v>1.4.1.(j)</v>
      </c>
      <c r="C22" s="96" t="str">
        <f>'[1]9.DISPERMASDES DUK CAPIL'!D6</f>
        <v>Persentase penduduk umur 0-17 tahun dengan kepemilikan akta kelahiran.</v>
      </c>
      <c r="D22" s="96" t="str">
        <f>'[1]9.DISPERMASDES DUK CAPIL'!D6</f>
        <v>Persentase penduduk umur 0-17 tahun dengan kepemilikan akta kelahiran.</v>
      </c>
      <c r="E22" s="96" t="str">
        <f>'[1]9.DISPERMASDES DUK CAPIL'!F6</f>
        <v>Indikator Proxy</v>
      </c>
      <c r="F22" s="107" t="str">
        <f>'[1]9.DISPERMASDES DUK CAPIL'!G6</f>
        <v xml:space="preserve">Kepemilikan akte lahir untuk penduduk 40% berpendapatan terbawah pada tahun 2019 menjadi 77,4%. </v>
      </c>
      <c r="G22" s="95" t="str">
        <f>'[1]9.DISPERMASDES DUK CAPIL'!H6</f>
        <v>Meningkat menjadi 77,4%.</v>
      </c>
      <c r="H22" s="96" t="s">
        <v>450</v>
      </c>
      <c r="I22" s="95" t="str">
        <f>'[1]9.DISPERMASDES DUK CAPIL'!I6</f>
        <v>%</v>
      </c>
      <c r="J22" s="199" t="s">
        <v>783</v>
      </c>
      <c r="K22" s="199" t="s">
        <v>783</v>
      </c>
      <c r="L22" s="199" t="s">
        <v>783</v>
      </c>
      <c r="M22" s="199" t="s">
        <v>783</v>
      </c>
      <c r="N22" s="199" t="s">
        <v>783</v>
      </c>
      <c r="O22" s="199" t="s">
        <v>783</v>
      </c>
      <c r="P22" s="199" t="s">
        <v>783</v>
      </c>
      <c r="Q22" s="199" t="s">
        <v>783</v>
      </c>
      <c r="R22" s="199" t="s">
        <v>783</v>
      </c>
      <c r="S22" s="95" t="str">
        <f>'[1]9.DISPERMASDES DUK CAPIL'!S6</f>
        <v>-</v>
      </c>
      <c r="T22" s="95">
        <f>'[1]9.DISPERMASDES DUK CAPIL'!T6</f>
        <v>82.5</v>
      </c>
      <c r="U22" s="95" t="str">
        <f>'[1]9.DISPERMASDES DUK CAPIL'!U6</f>
        <v>-</v>
      </c>
      <c r="V22" s="95">
        <f>'[1]9.DISPERMASDES DUK CAPIL'!V6</f>
        <v>87.42</v>
      </c>
      <c r="W22" s="95" t="str">
        <f>'[1]9.DISPERMASDES DUK CAPIL'!W6</f>
        <v>-</v>
      </c>
      <c r="X22" s="95">
        <f>'[1]9.DISPERMASDES DUK CAPIL'!X6</f>
        <v>90</v>
      </c>
      <c r="Y22" s="95" t="str">
        <f>'[1]9.DISPERMASDES DUK CAPIL'!Y6</f>
        <v>Indikator Kinerja</v>
      </c>
      <c r="Z22" s="95">
        <f>'[1]9.DISPERMASDES DUK CAPIL'!Z6</f>
        <v>0</v>
      </c>
      <c r="AA22" s="95" t="str">
        <f>'[1]9.DISPERMASDES DUK CAPIL'!AA6</f>
        <v xml:space="preserve">DISPERMASDESDUK CAPIL </v>
      </c>
      <c r="AB22" s="95" t="s">
        <v>384</v>
      </c>
      <c r="AC22" s="86">
        <v>15</v>
      </c>
    </row>
    <row r="23" spans="1:29" ht="70.5" customHeight="1" x14ac:dyDescent="0.25">
      <c r="A23" s="90">
        <v>13</v>
      </c>
      <c r="B23" s="326" t="str">
        <f>'[1]14.DINAS ESDM '!C6</f>
        <v>1.4.1.(k)</v>
      </c>
      <c r="C23" s="327" t="str">
        <f>'[1]14.DINAS ESDM '!D6</f>
        <v>Persentase rumah tangga miskin dan rentan yang sumber penerangan utamanya listrik baik dari PLN dan bukan PLN.</v>
      </c>
      <c r="D23" s="96" t="s">
        <v>451</v>
      </c>
      <c r="E23" s="96" t="str">
        <f>'[1]14.DINAS ESDM '!F6</f>
        <v>Indikator Proxy</v>
      </c>
      <c r="F23" s="96" t="str">
        <f>'[1]14.DINAS ESDM '!G6</f>
        <v>Meningkatnya akses penerangan untuk penduduk 40% berpendapatan terbawah menjadi 100% pada tahun 2019.</v>
      </c>
      <c r="G23" s="95" t="str">
        <f>'[1]14.DINAS ESDM '!H6</f>
        <v>Meningkat menjadi 100%</v>
      </c>
      <c r="H23" s="96" t="s">
        <v>387</v>
      </c>
      <c r="I23" s="95" t="s">
        <v>12</v>
      </c>
      <c r="J23" s="199" t="s">
        <v>783</v>
      </c>
      <c r="K23" s="199" t="s">
        <v>783</v>
      </c>
      <c r="L23" s="199" t="s">
        <v>783</v>
      </c>
      <c r="M23" s="199" t="s">
        <v>783</v>
      </c>
      <c r="N23" s="199" t="s">
        <v>783</v>
      </c>
      <c r="O23" s="199" t="s">
        <v>783</v>
      </c>
      <c r="P23" s="199" t="s">
        <v>783</v>
      </c>
      <c r="Q23" s="199" t="s">
        <v>783</v>
      </c>
      <c r="R23" s="199" t="s">
        <v>783</v>
      </c>
      <c r="S23" s="95" t="str">
        <f>'[1]14.DINAS ESDM '!S6</f>
        <v>-</v>
      </c>
      <c r="T23" s="95">
        <f>'[1]14.DINAS ESDM '!T6</f>
        <v>1075</v>
      </c>
      <c r="U23" s="95" t="str">
        <f>'[1]14.DINAS ESDM '!U6</f>
        <v>-</v>
      </c>
      <c r="V23" s="95">
        <f>'[1]14.DINAS ESDM '!V6</f>
        <v>6163</v>
      </c>
      <c r="W23" s="95" t="str">
        <f>'[1]14.DINAS ESDM '!W6</f>
        <v>-</v>
      </c>
      <c r="X23" s="95">
        <f>'[1]14.DINAS ESDM '!X6</f>
        <v>4754</v>
      </c>
      <c r="Y23" s="95" t="s">
        <v>25</v>
      </c>
      <c r="Z23" s="97"/>
      <c r="AA23" s="97" t="s">
        <v>56</v>
      </c>
      <c r="AB23" s="318" t="s">
        <v>384</v>
      </c>
      <c r="AC23" s="86">
        <v>16</v>
      </c>
    </row>
    <row r="24" spans="1:29" ht="73.5" hidden="1" customHeight="1" x14ac:dyDescent="0.25">
      <c r="A24" s="90"/>
      <c r="B24" s="326"/>
      <c r="C24" s="327"/>
      <c r="D24" s="102" t="str">
        <f>'[1]14.DINAS ESDM '!E7</f>
        <v>Persentase pemenuhan listrik bagi rumah tangga miskin</v>
      </c>
      <c r="E24" s="99" t="str">
        <f>'[1]14.DINAS ESDM '!F7</f>
        <v>Indikator Proxy</v>
      </c>
      <c r="F24" s="99" t="str">
        <f>'[1]14.DINAS ESDM '!G7</f>
        <v>Meningkatnya akses penerangan untuk penduduk 40% berpendapatan terbawah menjadi 100% pada tahun 2019.</v>
      </c>
      <c r="G24" s="99" t="str">
        <f>'[1]14.DINAS ESDM '!H7</f>
        <v>Meningkat menjadi 100%</v>
      </c>
      <c r="H24" s="96"/>
      <c r="I24" s="95" t="str">
        <f>'[1]14.DINAS ESDM '!I7</f>
        <v>%</v>
      </c>
      <c r="J24" s="199" t="s">
        <v>783</v>
      </c>
      <c r="K24" s="199" t="s">
        <v>783</v>
      </c>
      <c r="L24" s="199" t="s">
        <v>783</v>
      </c>
      <c r="M24" s="199" t="s">
        <v>783</v>
      </c>
      <c r="N24" s="199" t="s">
        <v>783</v>
      </c>
      <c r="O24" s="199" t="s">
        <v>783</v>
      </c>
      <c r="P24" s="199" t="s">
        <v>783</v>
      </c>
      <c r="Q24" s="199" t="s">
        <v>783</v>
      </c>
      <c r="R24" s="199" t="s">
        <v>783</v>
      </c>
      <c r="S24" s="95" t="str">
        <f>'[1]14.DINAS ESDM '!S7</f>
        <v>-</v>
      </c>
      <c r="T24" s="95" t="str">
        <f>'[1]14.DINAS ESDM '!T7</f>
        <v>-</v>
      </c>
      <c r="U24" s="95" t="str">
        <f>'[1]14.DINAS ESDM '!U7</f>
        <v>-</v>
      </c>
      <c r="V24" s="95" t="str">
        <f>'[1]14.DINAS ESDM '!V7</f>
        <v>-</v>
      </c>
      <c r="W24" s="95" t="str">
        <f>'[1]14.DINAS ESDM '!W7</f>
        <v>-</v>
      </c>
      <c r="X24" s="95" t="str">
        <f>'[1]14.DINAS ESDM '!X7</f>
        <v>-</v>
      </c>
      <c r="Y24" s="95" t="str">
        <f>'[1]14.DINAS ESDM '!Y7</f>
        <v>-</v>
      </c>
      <c r="Z24" s="95" t="str">
        <f>'[1]14.DINAS ESDM '!Z7</f>
        <v>-</v>
      </c>
      <c r="AA24" s="97" t="s">
        <v>56</v>
      </c>
      <c r="AB24" s="319"/>
      <c r="AC24" s="86">
        <v>17</v>
      </c>
    </row>
    <row r="25" spans="1:29" ht="58.15" customHeight="1" x14ac:dyDescent="0.25">
      <c r="A25" s="94">
        <v>14</v>
      </c>
      <c r="B25" s="95" t="str">
        <f>'[1]6.SET BPBD'!C6</f>
        <v>1.5.1*</v>
      </c>
      <c r="C25" s="96" t="str">
        <f>'[1]6.SET BPBD'!D6</f>
        <v>Jumlah korban meninggal, hilang, dan terkena dampak bencana per 100.000 orang.</v>
      </c>
      <c r="D25" s="96" t="str">
        <f>'[1]6.SET BPBD'!D6</f>
        <v>Jumlah korban meninggal, hilang, dan terkena dampak bencana per 100.000 orang.</v>
      </c>
      <c r="E25" s="96" t="str">
        <f>'[1]6.SET BPBD'!F6</f>
        <v>Indikator Proxy</v>
      </c>
      <c r="F25" s="96" t="str">
        <f>'[1]6.SET BPBD'!G6</f>
        <v>(tidak ada dalam lampiran Perpres 59/2017)</v>
      </c>
      <c r="G25" s="95" t="str">
        <f>'[1]6.SET BPBD'!H6</f>
        <v>Menurun</v>
      </c>
      <c r="H25" s="96" t="s">
        <v>307</v>
      </c>
      <c r="I25" s="95" t="s">
        <v>444</v>
      </c>
      <c r="J25" s="199" t="s">
        <v>783</v>
      </c>
      <c r="K25" s="199" t="s">
        <v>783</v>
      </c>
      <c r="L25" s="199" t="s">
        <v>783</v>
      </c>
      <c r="M25" s="199" t="s">
        <v>783</v>
      </c>
      <c r="N25" s="199" t="s">
        <v>783</v>
      </c>
      <c r="O25" s="199" t="s">
        <v>783</v>
      </c>
      <c r="P25" s="199" t="s">
        <v>783</v>
      </c>
      <c r="Q25" s="199" t="s">
        <v>783</v>
      </c>
      <c r="R25" s="199" t="s">
        <v>783</v>
      </c>
      <c r="S25" s="95">
        <f>'[1]6.SET BPBD'!S6</f>
        <v>0</v>
      </c>
      <c r="T25" s="95">
        <f>'[1]6.SET BPBD'!T6</f>
        <v>382</v>
      </c>
      <c r="U25" s="95">
        <f>'[1]6.SET BPBD'!U6</f>
        <v>0</v>
      </c>
      <c r="V25" s="95">
        <f>'[1]6.SET BPBD'!V6</f>
        <v>230</v>
      </c>
      <c r="W25" s="95">
        <f>'[1]6.SET BPBD'!W6</f>
        <v>31</v>
      </c>
      <c r="X25" s="95">
        <f>'[1]6.SET BPBD'!X6</f>
        <v>9</v>
      </c>
      <c r="Y25" s="95" t="s">
        <v>0</v>
      </c>
      <c r="Z25" s="97"/>
      <c r="AA25" s="97" t="s">
        <v>60</v>
      </c>
      <c r="AB25" s="95" t="s">
        <v>384</v>
      </c>
      <c r="AC25" s="86">
        <v>17</v>
      </c>
    </row>
    <row r="26" spans="1:29" ht="57.2" customHeight="1" x14ac:dyDescent="0.25">
      <c r="A26" s="94">
        <v>15</v>
      </c>
      <c r="B26" s="95" t="str">
        <f>'[1]6.SET BPBD'!C7</f>
        <v>1.5.1.(a)</v>
      </c>
      <c r="C26" s="96" t="str">
        <f>'[1]6.SET BPBD'!D7</f>
        <v>Jumlah lokasi penguatan pengurangan risiko bencana daerah.</v>
      </c>
      <c r="D26" s="96" t="str">
        <f>'[1]6.SET BPBD'!D7</f>
        <v>Jumlah lokasi penguatan pengurangan risiko bencana daerah.</v>
      </c>
      <c r="E26" s="96" t="str">
        <f>'[1]6.SET BPBD'!F7</f>
        <v>Indikator Proxy</v>
      </c>
      <c r="F26" s="96" t="str">
        <f>'[1]6.SET BPBD'!G7</f>
        <v>Meningkatnya jumlah lokasi penguatan pengurangan risiko bencana daerah pada tahun 2019 menjadi 39 daerah (2015: 35 daerah).</v>
      </c>
      <c r="G26" s="95" t="str">
        <f>'[1]6.SET BPBD'!H7</f>
        <v>Meningkat menjadi 39 daerah</v>
      </c>
      <c r="H26" s="96" t="s">
        <v>308</v>
      </c>
      <c r="I26" s="95" t="s">
        <v>452</v>
      </c>
      <c r="J26" s="199" t="s">
        <v>783</v>
      </c>
      <c r="K26" s="199" t="s">
        <v>783</v>
      </c>
      <c r="L26" s="199" t="s">
        <v>783</v>
      </c>
      <c r="M26" s="199" t="s">
        <v>783</v>
      </c>
      <c r="N26" s="199" t="s">
        <v>783</v>
      </c>
      <c r="O26" s="199" t="s">
        <v>783</v>
      </c>
      <c r="P26" s="199" t="s">
        <v>783</v>
      </c>
      <c r="Q26" s="199" t="s">
        <v>783</v>
      </c>
      <c r="R26" s="199" t="s">
        <v>783</v>
      </c>
      <c r="S26" s="95">
        <f>'[1]6.SET BPBD'!S7</f>
        <v>0</v>
      </c>
      <c r="T26" s="95">
        <f>'[1]6.SET BPBD'!T7</f>
        <v>58</v>
      </c>
      <c r="U26" s="95">
        <f>'[1]6.SET BPBD'!U7</f>
        <v>0</v>
      </c>
      <c r="V26" s="95">
        <f>'[1]6.SET BPBD'!V7</f>
        <v>66</v>
      </c>
      <c r="W26" s="95">
        <f>'[1]6.SET BPBD'!W7</f>
        <v>0</v>
      </c>
      <c r="X26" s="95">
        <f>'[1]6.SET BPBD'!X7</f>
        <v>74</v>
      </c>
      <c r="Y26" s="95" t="s">
        <v>0</v>
      </c>
      <c r="Z26" s="97"/>
      <c r="AA26" s="97" t="s">
        <v>60</v>
      </c>
      <c r="AB26" s="95" t="s">
        <v>384</v>
      </c>
      <c r="AC26" s="86">
        <v>18</v>
      </c>
    </row>
    <row r="27" spans="1:29" s="77" customFormat="1" ht="61.5" customHeight="1" x14ac:dyDescent="0.25">
      <c r="A27" s="108"/>
      <c r="B27" s="103" t="str">
        <f>'[1]6.SET BPBD'!C8</f>
        <v>1.5.1.(b)</v>
      </c>
      <c r="C27" s="102" t="str">
        <f>'[1]6.SET BPBD'!D8</f>
        <v>Pemenuhan kebutuhan dasar korban bencana sosial.</v>
      </c>
      <c r="D27" s="102"/>
      <c r="E27" s="102" t="str">
        <f>'[1]6.SET BPBD'!F8</f>
        <v>Indikator Proxy</v>
      </c>
      <c r="F27" s="102" t="str">
        <f>'[1]6.SET BPBD'!G8</f>
        <v>Terpenuhinya kebutuhan dasar korban bencana sosial hingga tahun 2019 menjadi 151 ribu (2015: 43 ribu).</v>
      </c>
      <c r="G27" s="103" t="str">
        <f>'[1]6.SET BPBD'!H8</f>
        <v>Meningkat menjadi 151 ribu</v>
      </c>
      <c r="H27" s="102" t="s">
        <v>309</v>
      </c>
      <c r="I27" s="103" t="s">
        <v>444</v>
      </c>
      <c r="J27" s="103" t="s">
        <v>783</v>
      </c>
      <c r="K27" s="103"/>
      <c r="L27" s="103"/>
      <c r="M27" s="103"/>
      <c r="N27" s="109">
        <v>140000</v>
      </c>
      <c r="O27" s="103" t="s">
        <v>783</v>
      </c>
      <c r="P27" s="103" t="s">
        <v>783</v>
      </c>
      <c r="Q27" s="103" t="s">
        <v>783</v>
      </c>
      <c r="R27" s="103" t="s">
        <v>783</v>
      </c>
      <c r="S27" s="103">
        <f>'[1]6.SET BPBD'!S8</f>
        <v>0</v>
      </c>
      <c r="T27" s="103">
        <f>'[1]6.SET BPBD'!T8</f>
        <v>100</v>
      </c>
      <c r="U27" s="103">
        <f>'[1]6.SET BPBD'!U8</f>
        <v>0</v>
      </c>
      <c r="V27" s="103">
        <f>'[1]6.SET BPBD'!V8</f>
        <v>100</v>
      </c>
      <c r="W27" s="103">
        <f>'[1]6.SET BPBD'!W8</f>
        <v>0</v>
      </c>
      <c r="X27" s="103">
        <f>'[1]6.SET BPBD'!X8</f>
        <v>100</v>
      </c>
      <c r="Y27" s="103" t="s">
        <v>0</v>
      </c>
      <c r="Z27" s="104"/>
      <c r="AA27" s="104" t="s">
        <v>60</v>
      </c>
      <c r="AB27" s="103" t="s">
        <v>402</v>
      </c>
      <c r="AC27" s="86">
        <v>19</v>
      </c>
    </row>
    <row r="28" spans="1:29" ht="53.45" customHeight="1" x14ac:dyDescent="0.25">
      <c r="A28" s="94"/>
      <c r="B28" s="103" t="str">
        <f>'[1]3.DINSOS'!C9</f>
        <v>1.5.1.(c)</v>
      </c>
      <c r="C28" s="102" t="str">
        <f>'[1]3.DINSOS'!D9</f>
        <v>Pendampingan psikososial korban bencana sosial.</v>
      </c>
      <c r="D28" s="102"/>
      <c r="E28" s="102" t="str">
        <f>'[1]3.DINSOS'!F9</f>
        <v>Indikator Proxy</v>
      </c>
      <c r="F28" s="102" t="str">
        <f>'[1]3.DINSOS'!G9</f>
        <v>Terlaksananya pendampingan psikososial korban bencana sosial hingga tahun 2019 menjadi 81,5 ribu (2015: 21,5 ribu).</v>
      </c>
      <c r="G28" s="103" t="str">
        <f>'[1]3.DINSOS'!H9</f>
        <v>Meningkat menjadi 81,5 ribu</v>
      </c>
      <c r="H28" s="102" t="s">
        <v>309</v>
      </c>
      <c r="I28" s="103" t="s">
        <v>444</v>
      </c>
      <c r="J28" s="103" t="s">
        <v>783</v>
      </c>
      <c r="K28" s="110">
        <v>1</v>
      </c>
      <c r="L28" s="110">
        <v>1</v>
      </c>
      <c r="M28" s="110">
        <v>1</v>
      </c>
      <c r="N28" s="111" t="s">
        <v>784</v>
      </c>
      <c r="O28" s="103" t="s">
        <v>783</v>
      </c>
      <c r="P28" s="103" t="s">
        <v>783</v>
      </c>
      <c r="Q28" s="103" t="s">
        <v>783</v>
      </c>
      <c r="R28" s="103" t="s">
        <v>783</v>
      </c>
      <c r="S28" s="112">
        <v>1</v>
      </c>
      <c r="T28" s="112">
        <v>1</v>
      </c>
      <c r="U28" s="112">
        <v>1</v>
      </c>
      <c r="V28" s="112">
        <v>1</v>
      </c>
      <c r="W28" s="112">
        <v>1</v>
      </c>
      <c r="X28" s="112">
        <v>1</v>
      </c>
      <c r="Y28" s="95">
        <f>'[1]3.DINSOS'!Y9</f>
        <v>1</v>
      </c>
      <c r="Z28" s="95">
        <f>'[1]3.DINSOS'!Z9</f>
        <v>1</v>
      </c>
      <c r="AA28" s="95" t="str">
        <f>'[1]3.DINSOS'!AA9</f>
        <v>DINSOS &amp;SET BPBD</v>
      </c>
      <c r="AB28" s="103" t="s">
        <v>402</v>
      </c>
      <c r="AC28" s="86">
        <v>20</v>
      </c>
    </row>
    <row r="29" spans="1:29" ht="108" customHeight="1" x14ac:dyDescent="0.25">
      <c r="A29" s="94"/>
      <c r="B29" s="103" t="s">
        <v>559</v>
      </c>
      <c r="C29" s="87" t="s">
        <v>560</v>
      </c>
      <c r="D29" s="87"/>
      <c r="E29" s="87"/>
      <c r="F29" s="87"/>
      <c r="G29" s="88"/>
      <c r="H29" s="87" t="s">
        <v>785</v>
      </c>
      <c r="I29" s="88" t="s">
        <v>786</v>
      </c>
      <c r="J29" s="103" t="s">
        <v>783</v>
      </c>
      <c r="K29" s="113"/>
      <c r="L29" s="113"/>
      <c r="M29" s="113"/>
      <c r="N29" s="114" t="s">
        <v>787</v>
      </c>
      <c r="O29" s="103" t="s">
        <v>783</v>
      </c>
      <c r="P29" s="103" t="s">
        <v>783</v>
      </c>
      <c r="Q29" s="103" t="s">
        <v>783</v>
      </c>
      <c r="R29" s="103" t="s">
        <v>783</v>
      </c>
      <c r="S29" s="113"/>
      <c r="T29" s="113"/>
      <c r="U29" s="113"/>
      <c r="V29" s="113"/>
      <c r="W29" s="113"/>
      <c r="X29" s="113"/>
      <c r="Y29" s="88"/>
      <c r="Z29" s="88"/>
      <c r="AA29" s="88"/>
      <c r="AB29" s="88" t="s">
        <v>402</v>
      </c>
      <c r="AC29" s="86">
        <v>21</v>
      </c>
    </row>
    <row r="30" spans="1:29" ht="57.2" customHeight="1" x14ac:dyDescent="0.25">
      <c r="A30" s="94"/>
      <c r="B30" s="115" t="str">
        <f>'[1]6.SET BPBD'!C11</f>
        <v>1.5.1.(e)</v>
      </c>
      <c r="C30" s="98" t="str">
        <f>'[1]6.SET BPBD'!D11</f>
        <v xml:space="preserve">Indeks risiko bencana pada pusat-pusat pertumbuhan yang berisiko tinggi. </v>
      </c>
      <c r="D30" s="96" t="str">
        <f>'[1]6.SET BPBD'!D11</f>
        <v xml:space="preserve">Indeks risiko bencana pada pusat-pusat pertumbuhan yang berisiko tinggi. </v>
      </c>
      <c r="E30" s="115" t="str">
        <f>'[1]6.SET BPBD'!F11</f>
        <v>Indikator Proxy</v>
      </c>
      <c r="F30" s="115" t="str">
        <f>'[1]6.SET BPBD'!G11</f>
        <v>Menurunnya indeks risiko bencana pada pusat-pusat pertumbuhan yang berisiko tinggi dari 58 menjadi 118,6 di 133 Kabupaten/Kota (2014:169,4).</v>
      </c>
      <c r="G30" s="115" t="str">
        <f>'[1]6.SET BPBD'!H11</f>
        <v>Menurun menjadi 118,6</v>
      </c>
      <c r="H30" s="98" t="s">
        <v>308</v>
      </c>
      <c r="I30" s="115" t="s">
        <v>453</v>
      </c>
      <c r="J30" s="199" t="s">
        <v>783</v>
      </c>
      <c r="K30" s="199" t="s">
        <v>783</v>
      </c>
      <c r="L30" s="199" t="s">
        <v>783</v>
      </c>
      <c r="M30" s="199" t="s">
        <v>783</v>
      </c>
      <c r="N30" s="199" t="s">
        <v>783</v>
      </c>
      <c r="O30" s="199" t="s">
        <v>783</v>
      </c>
      <c r="P30" s="199" t="s">
        <v>783</v>
      </c>
      <c r="Q30" s="199" t="s">
        <v>783</v>
      </c>
      <c r="R30" s="199" t="s">
        <v>783</v>
      </c>
      <c r="S30" s="115" t="str">
        <f>'[1]6.SET BPBD'!S11</f>
        <v>PM</v>
      </c>
      <c r="T30" s="115">
        <f>'[1]6.SET BPBD'!T11</f>
        <v>150.80000000000001</v>
      </c>
      <c r="U30" s="115" t="str">
        <f>'[1]6.SET BPBD'!U11</f>
        <v>PM</v>
      </c>
      <c r="V30" s="115">
        <f>'[1]6.SET BPBD'!V11</f>
        <v>149.1</v>
      </c>
      <c r="W30" s="115" t="str">
        <f>'[1]6.SET BPBD'!W11</f>
        <v>-</v>
      </c>
      <c r="X30" s="115">
        <f>'[1]6.SET BPBD'!X11</f>
        <v>146.4</v>
      </c>
      <c r="Y30" s="115" t="s">
        <v>0</v>
      </c>
      <c r="Z30" s="116"/>
      <c r="AA30" s="115" t="s">
        <v>60</v>
      </c>
      <c r="AB30" s="95" t="s">
        <v>384</v>
      </c>
      <c r="AC30" s="86">
        <v>22</v>
      </c>
    </row>
    <row r="31" spans="1:29" ht="51" customHeight="1" x14ac:dyDescent="0.25">
      <c r="A31" s="94">
        <v>16</v>
      </c>
      <c r="B31" s="117" t="str">
        <f>'[1]6.SET BPBD'!C12</f>
        <v>1.5.2.(a)</v>
      </c>
      <c r="C31" s="118" t="str">
        <f>'[1]6.SET BPBD'!D12</f>
        <v>Jumlah kerugian ekonomi langsung akibat bencana</v>
      </c>
      <c r="D31" s="118" t="str">
        <f>'[1]6.SET BPBD'!D12</f>
        <v>Jumlah kerugian ekonomi langsung akibat bencana</v>
      </c>
      <c r="E31" s="118" t="str">
        <f>'[1]6.SET BPBD'!F12</f>
        <v>Indikator Proxy</v>
      </c>
      <c r="F31" s="118" t="str">
        <f>'[1]6.SET BPBD'!G12</f>
        <v>(tidak ada dalam lampiran Perpres 59/2017)</v>
      </c>
      <c r="G31" s="117" t="str">
        <f>'[1]6.SET BPBD'!H12</f>
        <v>Menurun</v>
      </c>
      <c r="H31" s="118" t="s">
        <v>400</v>
      </c>
      <c r="I31" s="117" t="str">
        <f>'[1]6.SET BPBD'!I12</f>
        <v>ribu Rp</v>
      </c>
      <c r="J31" s="117">
        <f>'[1]6.SET BPBD'!J12</f>
        <v>51274870000</v>
      </c>
      <c r="K31" s="117" t="str">
        <f>'[1]6.SET BPBD'!K12</f>
        <v>PM</v>
      </c>
      <c r="L31" s="117" t="str">
        <f>'[1]6.SET BPBD'!L12</f>
        <v>PM</v>
      </c>
      <c r="M31" s="117" t="str">
        <f>'[1]6.SET BPBD'!M12</f>
        <v>PM</v>
      </c>
      <c r="N31" s="117" t="str">
        <f>'[1]6.SET BPBD'!N12</f>
        <v>PM</v>
      </c>
      <c r="O31" s="117" t="str">
        <f>'[1]6.SET BPBD'!O12</f>
        <v>PM</v>
      </c>
      <c r="P31" s="117" t="str">
        <f>'[1]6.SET BPBD'!P12</f>
        <v>PM</v>
      </c>
      <c r="Q31" s="117" t="str">
        <f>'[1]6.SET BPBD'!Q12</f>
        <v>PM</v>
      </c>
      <c r="R31" s="117" t="str">
        <f>'[1]6.SET BPBD'!R12</f>
        <v>PM</v>
      </c>
      <c r="S31" s="117" t="str">
        <f>'[1]6.SET BPBD'!S12</f>
        <v>PM</v>
      </c>
      <c r="T31" s="117">
        <f>'[1]6.SET BPBD'!T12</f>
        <v>3235040501</v>
      </c>
      <c r="U31" s="117" t="str">
        <f>'[1]6.SET BPBD'!U12</f>
        <v>PM</v>
      </c>
      <c r="V31" s="117">
        <f>'[1]6.SET BPBD'!V12</f>
        <v>87168095</v>
      </c>
      <c r="W31" s="117" t="str">
        <f>'[1]6.SET BPBD'!W12</f>
        <v>PM</v>
      </c>
      <c r="X31" s="117">
        <f>'[1]6.SET BPBD'!X12</f>
        <v>51274870000</v>
      </c>
      <c r="Y31" s="95" t="s">
        <v>0</v>
      </c>
      <c r="Z31" s="97"/>
      <c r="AA31" s="97" t="s">
        <v>60</v>
      </c>
      <c r="AB31" s="95" t="s">
        <v>458</v>
      </c>
      <c r="AC31" s="86">
        <v>23</v>
      </c>
    </row>
    <row r="32" spans="1:29" ht="59.25" customHeight="1" x14ac:dyDescent="0.25">
      <c r="A32" s="94"/>
      <c r="B32" s="95" t="str">
        <f>'[1]6.SET BPBD'!C13</f>
        <v>1.5.3*</v>
      </c>
      <c r="C32" s="96" t="str">
        <f>'[1]6.SET BPBD'!D13</f>
        <v>Dokumen strategi pengurangan risiko bencana (PRB) tingkat nasional dan daerah.</v>
      </c>
      <c r="D32" s="96" t="s">
        <v>454</v>
      </c>
      <c r="E32" s="96" t="str">
        <f>'[1]6.SET BPBD'!F13</f>
        <v>Indikator Sesuai</v>
      </c>
      <c r="F32" s="96" t="str">
        <f>'[1]6.SET BPBD'!G13</f>
        <v>(tidak ada dalam lampiran Perpres 59/2017)</v>
      </c>
      <c r="G32" s="95" t="str">
        <f>'[1]6.SET BPBD'!H13</f>
        <v>ada</v>
      </c>
      <c r="H32" s="118" t="s">
        <v>400</v>
      </c>
      <c r="I32" s="95" t="str">
        <f>'[1]6.SET BPBD'!I13</f>
        <v>dokumen</v>
      </c>
      <c r="J32" s="95">
        <f>'[1]6.SET BPBD'!J13</f>
        <v>1</v>
      </c>
      <c r="K32" s="95">
        <f>'[1]6.SET BPBD'!K13</f>
        <v>1</v>
      </c>
      <c r="L32" s="95">
        <f>'[1]6.SET BPBD'!L13</f>
        <v>1</v>
      </c>
      <c r="M32" s="95">
        <f>'[1]6.SET BPBD'!M13</f>
        <v>1</v>
      </c>
      <c r="N32" s="95">
        <f>'[1]6.SET BPBD'!N13</f>
        <v>1</v>
      </c>
      <c r="O32" s="95">
        <f>'[1]6.SET BPBD'!O13</f>
        <v>1</v>
      </c>
      <c r="P32" s="95">
        <f>'[1]6.SET BPBD'!P13</f>
        <v>1</v>
      </c>
      <c r="Q32" s="95">
        <f>'[1]6.SET BPBD'!Q13</f>
        <v>1</v>
      </c>
      <c r="R32" s="95">
        <f>'[1]6.SET BPBD'!R13</f>
        <v>1</v>
      </c>
      <c r="S32" s="95" t="str">
        <f>'[1]6.SET BPBD'!S13</f>
        <v>PM</v>
      </c>
      <c r="T32" s="95">
        <f>'[1]6.SET BPBD'!T13</f>
        <v>1</v>
      </c>
      <c r="U32" s="95" t="str">
        <f>'[1]6.SET BPBD'!U13</f>
        <v>PM</v>
      </c>
      <c r="V32" s="95">
        <f>'[1]6.SET BPBD'!V13</f>
        <v>1</v>
      </c>
      <c r="W32" s="95" t="str">
        <f>'[1]6.SET BPBD'!W13</f>
        <v>PM</v>
      </c>
      <c r="X32" s="95">
        <f>'[1]6.SET BPBD'!X13</f>
        <v>1</v>
      </c>
      <c r="Y32" s="95" t="s">
        <v>0</v>
      </c>
      <c r="Z32" s="97"/>
      <c r="AA32" s="97" t="s">
        <v>60</v>
      </c>
      <c r="AB32" s="95" t="s">
        <v>384</v>
      </c>
      <c r="AC32" s="86">
        <v>24</v>
      </c>
    </row>
    <row r="33" spans="1:29" ht="80.45" customHeight="1" x14ac:dyDescent="0.25">
      <c r="A33" s="94"/>
      <c r="B33" s="103" t="str">
        <f>'[1]1.Bappeda'!C7</f>
        <v>1.a.1*</v>
      </c>
      <c r="C33" s="102" t="str">
        <f>'[1]1.Bappeda'!D7</f>
        <v>Proporsi sumber daya yang dialokasikan oleh pemerintah secara langsung untuk program pemberantasan kemiskinan.</v>
      </c>
      <c r="D33" s="102"/>
      <c r="E33" s="102" t="str">
        <f>'[1]1.Bappeda'!F7</f>
        <v>Indikator Proxy</v>
      </c>
      <c r="F33" s="102" t="str">
        <f>'[1]1.Bappeda'!G7</f>
        <v>(tidak ada dalam lampiran Perpres 59/2017)</v>
      </c>
      <c r="G33" s="103" t="str">
        <f>'[1]1.Bappeda'!H7</f>
        <v>Meningkat</v>
      </c>
      <c r="H33" s="102" t="s">
        <v>459</v>
      </c>
      <c r="I33" s="103" t="str">
        <f>'[1]1.Bappeda'!I7</f>
        <v>Rp</v>
      </c>
      <c r="J33" s="103" t="s">
        <v>783</v>
      </c>
      <c r="K33" s="103" t="str">
        <f>'[1]1.Bappeda'!K7</f>
        <v>PM</v>
      </c>
      <c r="L33" s="103" t="str">
        <f>'[1]1.Bappeda'!L7</f>
        <v>PM</v>
      </c>
      <c r="M33" s="103" t="str">
        <f>'[1]1.Bappeda'!M7</f>
        <v>PM</v>
      </c>
      <c r="N33" s="103" t="str">
        <f>'[1]1.Bappeda'!N7</f>
        <v>PM</v>
      </c>
      <c r="O33" s="103" t="s">
        <v>783</v>
      </c>
      <c r="P33" s="103" t="s">
        <v>783</v>
      </c>
      <c r="Q33" s="103" t="s">
        <v>783</v>
      </c>
      <c r="R33" s="103" t="s">
        <v>783</v>
      </c>
      <c r="S33" s="103" t="str">
        <f>'[1]1.Bappeda'!S7</f>
        <v>...</v>
      </c>
      <c r="T33" s="103" t="str">
        <f>'[1]1.Bappeda'!T7</f>
        <v>...</v>
      </c>
      <c r="U33" s="103" t="str">
        <f>'[1]1.Bappeda'!U7</f>
        <v>...</v>
      </c>
      <c r="V33" s="103" t="str">
        <f>'[1]1.Bappeda'!V7</f>
        <v>...</v>
      </c>
      <c r="W33" s="103" t="str">
        <f>'[1]1.Bappeda'!W7</f>
        <v>...</v>
      </c>
      <c r="X33" s="103" t="str">
        <f>'[1]1.Bappeda'!X7</f>
        <v>...</v>
      </c>
      <c r="Y33" s="103" t="s">
        <v>0</v>
      </c>
      <c r="Z33" s="104"/>
      <c r="AA33" s="103" t="str">
        <f>'[1]1.Bappeda'!AA7</f>
        <v>BAPPEDA (TKPK)</v>
      </c>
      <c r="AB33" s="103" t="s">
        <v>402</v>
      </c>
      <c r="AC33" s="86">
        <v>25</v>
      </c>
    </row>
    <row r="34" spans="1:29" ht="57.2" customHeight="1" x14ac:dyDescent="0.25">
      <c r="A34" s="94"/>
      <c r="B34" s="321" t="str">
        <f>'[1]1.Bappeda'!C8</f>
        <v>1.a.2*</v>
      </c>
      <c r="C34" s="322" t="str">
        <f>'[1]1.Bappeda'!D8</f>
        <v>Pengeluaran untuk layanan pokok (pendidikan, kesehatan dan perlindungan sosial) sebagai persentase dari total belanja pemerintah.</v>
      </c>
      <c r="D34" s="322"/>
      <c r="E34" s="102" t="str">
        <f>'[1]1.Bappeda'!F8</f>
        <v>Indikator Proxy</v>
      </c>
      <c r="F34" s="102" t="str">
        <f>'[1]1.Bappeda'!G8</f>
        <v>(tidak ada dalam lampiran Perpres 59/2017)</v>
      </c>
      <c r="G34" s="103" t="str">
        <f>'[1]1.Bappeda'!H8</f>
        <v>Meningkat</v>
      </c>
      <c r="H34" s="322" t="s">
        <v>312</v>
      </c>
      <c r="I34" s="119" t="s">
        <v>455</v>
      </c>
      <c r="J34" s="103" t="s">
        <v>783</v>
      </c>
      <c r="K34" s="103" t="str">
        <f>'[1]1.Bappeda'!K8</f>
        <v>PM</v>
      </c>
      <c r="L34" s="103" t="str">
        <f>'[1]1.Bappeda'!L8</f>
        <v>PM</v>
      </c>
      <c r="M34" s="103" t="str">
        <f>'[1]1.Bappeda'!M8</f>
        <v>PM</v>
      </c>
      <c r="N34" s="103" t="str">
        <f>'[1]1.Bappeda'!N8</f>
        <v>PM</v>
      </c>
      <c r="O34" s="103" t="s">
        <v>783</v>
      </c>
      <c r="P34" s="103" t="s">
        <v>783</v>
      </c>
      <c r="Q34" s="103" t="s">
        <v>783</v>
      </c>
      <c r="R34" s="103" t="s">
        <v>783</v>
      </c>
      <c r="S34" s="103" t="str">
        <f>'[1]1.Bappeda'!S8</f>
        <v>PM</v>
      </c>
      <c r="T34" s="103" t="str">
        <f>'[1]1.Bappeda'!T8</f>
        <v>PM</v>
      </c>
      <c r="U34" s="103" t="str">
        <f>'[1]1.Bappeda'!U8</f>
        <v>PM</v>
      </c>
      <c r="V34" s="103" t="str">
        <f>'[1]1.Bappeda'!V8</f>
        <v>PM</v>
      </c>
      <c r="W34" s="103" t="str">
        <f>'[1]1.Bappeda'!W8</f>
        <v>PM</v>
      </c>
      <c r="X34" s="103" t="str">
        <f>'[1]1.Bappeda'!X8</f>
        <v>PM</v>
      </c>
      <c r="Y34" s="103" t="s">
        <v>0</v>
      </c>
      <c r="Z34" s="104"/>
      <c r="AA34" s="104" t="s">
        <v>21</v>
      </c>
      <c r="AB34" s="103" t="s">
        <v>402</v>
      </c>
      <c r="AC34" s="86">
        <v>26</v>
      </c>
    </row>
    <row r="35" spans="1:29" ht="55.5" customHeight="1" x14ac:dyDescent="0.25">
      <c r="A35" s="94"/>
      <c r="B35" s="321"/>
      <c r="C35" s="322"/>
      <c r="D35" s="322"/>
      <c r="E35" s="103"/>
      <c r="F35" s="102"/>
      <c r="G35" s="103"/>
      <c r="H35" s="322"/>
      <c r="I35" s="120" t="s">
        <v>456</v>
      </c>
      <c r="J35" s="103" t="s">
        <v>783</v>
      </c>
      <c r="K35" s="103"/>
      <c r="L35" s="103"/>
      <c r="M35" s="103"/>
      <c r="N35" s="103" t="s">
        <v>5</v>
      </c>
      <c r="O35" s="103" t="s">
        <v>783</v>
      </c>
      <c r="P35" s="103" t="s">
        <v>783</v>
      </c>
      <c r="Q35" s="103" t="s">
        <v>783</v>
      </c>
      <c r="R35" s="103" t="s">
        <v>783</v>
      </c>
      <c r="S35" s="103"/>
      <c r="T35" s="103"/>
      <c r="U35" s="103"/>
      <c r="V35" s="103"/>
      <c r="W35" s="103"/>
      <c r="X35" s="103"/>
      <c r="Y35" s="103"/>
      <c r="Z35" s="104"/>
      <c r="AA35" s="104" t="s">
        <v>21</v>
      </c>
      <c r="AB35" s="103" t="s">
        <v>402</v>
      </c>
      <c r="AC35" s="86">
        <v>27</v>
      </c>
    </row>
    <row r="36" spans="1:29" ht="68.25" customHeight="1" x14ac:dyDescent="0.25">
      <c r="A36" s="94"/>
      <c r="B36" s="321"/>
      <c r="C36" s="322"/>
      <c r="D36" s="322"/>
      <c r="E36" s="103"/>
      <c r="F36" s="102"/>
      <c r="G36" s="103"/>
      <c r="H36" s="322"/>
      <c r="I36" s="120" t="s">
        <v>457</v>
      </c>
      <c r="J36" s="103" t="s">
        <v>783</v>
      </c>
      <c r="K36" s="103"/>
      <c r="L36" s="103"/>
      <c r="M36" s="103"/>
      <c r="N36" s="103" t="s">
        <v>5</v>
      </c>
      <c r="O36" s="103" t="s">
        <v>783</v>
      </c>
      <c r="P36" s="103" t="s">
        <v>783</v>
      </c>
      <c r="Q36" s="103" t="s">
        <v>783</v>
      </c>
      <c r="R36" s="103" t="s">
        <v>783</v>
      </c>
      <c r="S36" s="103"/>
      <c r="T36" s="103"/>
      <c r="U36" s="103"/>
      <c r="V36" s="103"/>
      <c r="W36" s="103"/>
      <c r="X36" s="103"/>
      <c r="Y36" s="103"/>
      <c r="Z36" s="104"/>
      <c r="AA36" s="104" t="s">
        <v>21</v>
      </c>
      <c r="AB36" s="103" t="s">
        <v>402</v>
      </c>
      <c r="AC36" s="86">
        <v>28</v>
      </c>
    </row>
    <row r="37" spans="1:29" ht="92.25" customHeight="1" x14ac:dyDescent="0.25">
      <c r="A37" s="94">
        <v>17</v>
      </c>
      <c r="B37" s="95" t="str">
        <f>'[1]15.DISHANPAN'!C6</f>
        <v>2.1.1*</v>
      </c>
      <c r="C37" s="96" t="str">
        <f>'[1]15.DISHANPAN'!D6</f>
        <v>Prevalensi Ketidakcukupan Konsumsi Pangan (Prevalence of Undernourishment).</v>
      </c>
      <c r="D37" s="96" t="str">
        <f>'[1]15.DISHANPAN'!D6</f>
        <v>Prevalensi Ketidakcukupan Konsumsi Pangan (Prevalence of Undernourishment).</v>
      </c>
      <c r="E37" s="96" t="str">
        <f>'[1]15.DISHANPAN'!F6</f>
        <v>Indikator Proxy</v>
      </c>
      <c r="F37" s="96" t="str">
        <f>'[1]15.DISHANPAN'!G6</f>
        <v>(tidak ada dalam lampiran Perpres 59/2017)</v>
      </c>
      <c r="G37" s="95" t="str">
        <f>'[1]15.DISHANPAN'!H6</f>
        <v>Menurun</v>
      </c>
      <c r="H37" s="96" t="s">
        <v>313</v>
      </c>
      <c r="I37" s="95" t="s">
        <v>12</v>
      </c>
      <c r="J37" s="199" t="s">
        <v>783</v>
      </c>
      <c r="K37" s="199" t="s">
        <v>783</v>
      </c>
      <c r="L37" s="199" t="s">
        <v>783</v>
      </c>
      <c r="M37" s="199" t="s">
        <v>783</v>
      </c>
      <c r="N37" s="199" t="s">
        <v>783</v>
      </c>
      <c r="O37" s="199" t="s">
        <v>783</v>
      </c>
      <c r="P37" s="199" t="s">
        <v>783</v>
      </c>
      <c r="Q37" s="199" t="s">
        <v>783</v>
      </c>
      <c r="R37" s="199" t="s">
        <v>783</v>
      </c>
      <c r="S37" s="95" t="str">
        <f>'[1]15.DISHANPAN'!S6</f>
        <v>-</v>
      </c>
      <c r="T37" s="95">
        <f>'[1]15.DISHANPAN'!T6</f>
        <v>85.17</v>
      </c>
      <c r="U37" s="95" t="str">
        <f>'[1]15.DISHANPAN'!U6</f>
        <v>-</v>
      </c>
      <c r="V37" s="95">
        <f>'[1]15.DISHANPAN'!V6</f>
        <v>85.3</v>
      </c>
      <c r="W37" s="95" t="str">
        <f>'[1]15.DISHANPAN'!W6</f>
        <v>-</v>
      </c>
      <c r="X37" s="95">
        <f>'[1]15.DISHANPAN'!X6</f>
        <v>85.3</v>
      </c>
      <c r="Y37" s="95" t="s">
        <v>25</v>
      </c>
      <c r="Z37" s="97"/>
      <c r="AA37" s="97" t="s">
        <v>251</v>
      </c>
      <c r="AB37" s="95" t="s">
        <v>384</v>
      </c>
      <c r="AC37" s="86">
        <v>29</v>
      </c>
    </row>
    <row r="38" spans="1:29" ht="75.75" customHeight="1" x14ac:dyDescent="0.25">
      <c r="A38" s="94">
        <v>18</v>
      </c>
      <c r="B38" s="95" t="str">
        <f>'[1]15.DISHANPAN'!C7</f>
        <v>2.1.1.(a)</v>
      </c>
      <c r="C38" s="96" t="str">
        <f>'[1]15.DISHANPAN'!D7</f>
        <v>Prevalensi kekurangan gizi (underweight) pada anak balita.</v>
      </c>
      <c r="D38" s="96" t="str">
        <f>'[1]15.DISHANPAN'!D7</f>
        <v>Prevalensi kekurangan gizi (underweight) pada anak balita.</v>
      </c>
      <c r="E38" s="96" t="str">
        <f>'[1]15.DISHANPAN'!F7</f>
        <v>Indikator Proxy</v>
      </c>
      <c r="F38" s="96" t="str">
        <f>'[1]15.DISHANPAN'!G7</f>
        <v>Menurunnya prevalensi kekurangan gizi (underweight) pada anak balita pada tahun 2019 menjadi 17% (2013: 19,6 %).</v>
      </c>
      <c r="G38" s="95" t="str">
        <f>'[1]15.DISHANPAN'!H7</f>
        <v>Menurun menjadi 17%</v>
      </c>
      <c r="H38" s="96" t="s">
        <v>314</v>
      </c>
      <c r="I38" s="95" t="str">
        <f>'[1]15.DISHANPAN'!I7</f>
        <v>gr/kapita/hrkkal/kapita/hr</v>
      </c>
      <c r="J38" s="199" t="s">
        <v>783</v>
      </c>
      <c r="K38" s="199" t="s">
        <v>783</v>
      </c>
      <c r="L38" s="199" t="s">
        <v>783</v>
      </c>
      <c r="M38" s="199" t="s">
        <v>783</v>
      </c>
      <c r="N38" s="199" t="s">
        <v>783</v>
      </c>
      <c r="O38" s="199" t="s">
        <v>783</v>
      </c>
      <c r="P38" s="199" t="s">
        <v>783</v>
      </c>
      <c r="Q38" s="199" t="s">
        <v>783</v>
      </c>
      <c r="R38" s="199" t="s">
        <v>783</v>
      </c>
      <c r="S38" s="95" t="str">
        <f>'[1]15.DISHANPAN'!S7</f>
        <v>-</v>
      </c>
      <c r="T38" s="95" t="str">
        <f>'[1]15.DISHANPAN'!T7</f>
        <v>64,802,101,75</v>
      </c>
      <c r="U38" s="95" t="str">
        <f>'[1]15.DISHANPAN'!U7</f>
        <v>-</v>
      </c>
      <c r="V38" s="95" t="str">
        <f>'[1]15.DISHANPAN'!V7</f>
        <v>61,32.149,50</v>
      </c>
      <c r="W38" s="95" t="str">
        <f>'[1]15.DISHANPAN'!W7</f>
        <v>-</v>
      </c>
      <c r="X38" s="95" t="str">
        <f>'[1]15.DISHANPAN'!X7</f>
        <v>63,702,090,17</v>
      </c>
      <c r="Y38" s="95" t="s">
        <v>25</v>
      </c>
      <c r="Z38" s="97"/>
      <c r="AA38" s="97" t="s">
        <v>251</v>
      </c>
      <c r="AB38" s="95" t="s">
        <v>383</v>
      </c>
      <c r="AC38" s="86">
        <v>30</v>
      </c>
    </row>
    <row r="39" spans="1:29" ht="85.7" customHeight="1" x14ac:dyDescent="0.25">
      <c r="A39" s="94">
        <v>19</v>
      </c>
      <c r="B39" s="95" t="str">
        <f>'[1]15.DISHANPAN'!C8</f>
        <v>2.1.2*</v>
      </c>
      <c r="C39" s="96" t="str">
        <f>'[1]15.DISHANPAN'!D8</f>
        <v>Prevalensi penduduk dengan kerawanan pangan sedang atau berat, berdasarkan pada Skala Pengalaman Kerawanan Pangan.</v>
      </c>
      <c r="D39" s="96" t="s">
        <v>539</v>
      </c>
      <c r="E39" s="96" t="str">
        <f>'[1]15.DISHANPAN'!F8</f>
        <v>Indikator Proxy</v>
      </c>
      <c r="F39" s="96" t="str">
        <f>'[1]15.DISHANPAN'!G8</f>
        <v>(tidak ada dalam lampiran Perpres 59/2017)</v>
      </c>
      <c r="G39" s="95" t="str">
        <f>'[1]15.DISHANPAN'!H8</f>
        <v>Menurun</v>
      </c>
      <c r="H39" s="96" t="s">
        <v>460</v>
      </c>
      <c r="I39" s="95" t="str">
        <f>'[1]15.DISHANPAN'!I8</f>
        <v>%</v>
      </c>
      <c r="J39" s="199" t="s">
        <v>783</v>
      </c>
      <c r="K39" s="199" t="s">
        <v>783</v>
      </c>
      <c r="L39" s="199" t="s">
        <v>783</v>
      </c>
      <c r="M39" s="199" t="s">
        <v>783</v>
      </c>
      <c r="N39" s="199" t="s">
        <v>783</v>
      </c>
      <c r="O39" s="199" t="s">
        <v>783</v>
      </c>
      <c r="P39" s="199" t="s">
        <v>783</v>
      </c>
      <c r="Q39" s="199" t="s">
        <v>783</v>
      </c>
      <c r="R39" s="199" t="s">
        <v>783</v>
      </c>
      <c r="S39" s="95" t="str">
        <f>'[1]15.DISHANPAN'!S8</f>
        <v>-</v>
      </c>
      <c r="T39" s="95">
        <f>'[1]15.DISHANPAN'!T8</f>
        <v>62.86</v>
      </c>
      <c r="U39" s="95">
        <f>'[1]15.DISHANPAN'!U8</f>
        <v>25.71</v>
      </c>
      <c r="V39" s="95">
        <f>'[1]15.DISHANPAN'!V8</f>
        <v>87.5</v>
      </c>
      <c r="W39" s="95">
        <f>'[1]15.DISHANPAN'!W8</f>
        <v>100</v>
      </c>
      <c r="X39" s="95">
        <f>'[1]15.DISHANPAN'!X8</f>
        <v>100</v>
      </c>
      <c r="Y39" s="95" t="s">
        <v>25</v>
      </c>
      <c r="Z39" s="97"/>
      <c r="AA39" s="97" t="s">
        <v>251</v>
      </c>
      <c r="AB39" s="95" t="s">
        <v>383</v>
      </c>
      <c r="AC39" s="86">
        <v>31</v>
      </c>
    </row>
    <row r="40" spans="1:29" ht="60.75" customHeight="1" x14ac:dyDescent="0.25">
      <c r="A40" s="94"/>
      <c r="B40" s="95" t="str">
        <f>'[1]2.BPS'!C12</f>
        <v>2.1.2.(a)</v>
      </c>
      <c r="C40" s="96" t="str">
        <f>'[1]2.BPS'!D12</f>
        <v>Proporsi penduduk dengan asupan kalori minimum di bawah 1400 kkal/kapita/hari.</v>
      </c>
      <c r="D40" s="96" t="str">
        <f>'[1]2.BPS'!E12</f>
        <v>Proporsi penduduk dengan asupan kalori minimum di bawah 1400 kkal/kapita/hari.</v>
      </c>
      <c r="E40" s="95" t="str">
        <f>'[1]2.BPS'!F12</f>
        <v>Indikator Proxy</v>
      </c>
      <c r="F40" s="95" t="str">
        <f>'[1]2.BPS'!G12</f>
        <v>Menurunnya proporsi penduduk dengan asupan kalori minimum di bawah 1400 kkal/kapita/hari pada tahun 2019 menjadi 8,5 % (2015: 17,4%).</v>
      </c>
      <c r="G40" s="95" t="str">
        <f>'[1]2.BPS'!H12</f>
        <v>Menurun menjadi 8,5 %</v>
      </c>
      <c r="H40" s="96" t="s">
        <v>299</v>
      </c>
      <c r="I40" s="95" t="str">
        <f>'[1]2.BPS'!I12</f>
        <v>%</v>
      </c>
      <c r="J40" s="95">
        <f>'[1]2.BPS'!J12</f>
        <v>8.5</v>
      </c>
      <c r="K40" s="95" t="str">
        <f>'[1]2.BPS'!K12</f>
        <v>PM</v>
      </c>
      <c r="L40" s="95" t="str">
        <f>'[1]2.BPS'!L12</f>
        <v>PM</v>
      </c>
      <c r="M40" s="95" t="str">
        <f>'[1]2.BPS'!M12</f>
        <v>PM</v>
      </c>
      <c r="N40" s="95" t="str">
        <f>'[1]2.BPS'!N12</f>
        <v>PM</v>
      </c>
      <c r="O40" s="95" t="str">
        <f>'[1]2.BPS'!O12</f>
        <v>PM</v>
      </c>
      <c r="P40" s="95" t="str">
        <f>'[1]2.BPS'!P12</f>
        <v>PM</v>
      </c>
      <c r="Q40" s="95" t="str">
        <f>'[1]2.BPS'!Q12</f>
        <v>PM</v>
      </c>
      <c r="R40" s="95" t="str">
        <f>'[1]2.BPS'!R12</f>
        <v>PM</v>
      </c>
      <c r="S40" s="95" t="str">
        <f>'[1]2.BPS'!S12</f>
        <v>-</v>
      </c>
      <c r="T40" s="95">
        <f>'[1]2.BPS'!T12</f>
        <v>15</v>
      </c>
      <c r="U40" s="95" t="str">
        <f>'[1]2.BPS'!U12</f>
        <v>-</v>
      </c>
      <c r="V40" s="95">
        <f>'[1]2.BPS'!V12</f>
        <v>8.92</v>
      </c>
      <c r="W40" s="95" t="str">
        <f>'[1]2.BPS'!W12</f>
        <v>-</v>
      </c>
      <c r="X40" s="95">
        <f>'[1]2.BPS'!X12</f>
        <v>8.5</v>
      </c>
      <c r="Y40" s="95" t="str">
        <f>'[1]2.BPS'!Y12</f>
        <v>Indikator Kondisi</v>
      </c>
      <c r="Z40" s="95">
        <f>'[1]2.BPS'!Z12</f>
        <v>0</v>
      </c>
      <c r="AA40" s="95" t="str">
        <f>'[1]2.BPS'!AA12</f>
        <v>BPS (Susenas Maret 2016, 2017, 2018)</v>
      </c>
      <c r="AB40" s="95" t="s">
        <v>383</v>
      </c>
      <c r="AC40" s="86">
        <v>32</v>
      </c>
    </row>
    <row r="41" spans="1:29" ht="60.75" customHeight="1" x14ac:dyDescent="0.25">
      <c r="A41" s="94">
        <v>20</v>
      </c>
      <c r="B41" s="115" t="str">
        <f>'[1]4.DINKES'!C9</f>
        <v>2.2.1*</v>
      </c>
      <c r="C41" s="96" t="str">
        <f>'[1]4.DINKES'!D9</f>
        <v>Prevalensi stunting (pendek dan sangat pendek) pada anak di bawah lima tahun/balita.</v>
      </c>
      <c r="D41" s="96" t="s">
        <v>397</v>
      </c>
      <c r="E41" s="96" t="str">
        <f>'[1]4.DINKES'!F9</f>
        <v>Indikator Sesuai</v>
      </c>
      <c r="F41" s="96" t="str">
        <f>'[1]4.DINKES'!G9</f>
        <v>(tidak ada dalam lampiran Perpres 59/2017)</v>
      </c>
      <c r="G41" s="95" t="str">
        <f>'[1]4.DINKES'!H9</f>
        <v>Menurun</v>
      </c>
      <c r="H41" s="96" t="s">
        <v>320</v>
      </c>
      <c r="I41" s="95" t="str">
        <f>'[1]4.DINKES'!I9</f>
        <v>%</v>
      </c>
      <c r="J41" s="95" t="str">
        <f>'[1]4.DINKES'!J9</f>
        <v>31.22</v>
      </c>
      <c r="K41" s="95">
        <f>'[1]4.DINKES'!K9</f>
        <v>31</v>
      </c>
      <c r="L41" s="95">
        <f>'[1]4.DINKES'!L9</f>
        <v>30</v>
      </c>
      <c r="M41" s="95">
        <f>'[1]4.DINKES'!M9</f>
        <v>28</v>
      </c>
      <c r="N41" s="95">
        <f>'[1]4.DINKES'!N9</f>
        <v>27</v>
      </c>
      <c r="O41" s="95">
        <f>'[1]4.DINKES'!O9</f>
        <v>26</v>
      </c>
      <c r="P41" s="95">
        <f>'[1]4.DINKES'!P9</f>
        <v>24</v>
      </c>
      <c r="Q41" s="95">
        <f>'[1]4.DINKES'!Q9</f>
        <v>23</v>
      </c>
      <c r="R41" s="95">
        <f>'[1]4.DINKES'!R9</f>
        <v>22</v>
      </c>
      <c r="S41" s="95" t="str">
        <f>'[1]4.DINKES'!S9</f>
        <v>-</v>
      </c>
      <c r="T41" s="95">
        <f>'[1]4.DINKES'!T9</f>
        <v>43731</v>
      </c>
      <c r="U41" s="95" t="str">
        <f>'[1]4.DINKES'!U9</f>
        <v>-</v>
      </c>
      <c r="V41" s="95">
        <f>'[1]4.DINKES'!V9</f>
        <v>28.5</v>
      </c>
      <c r="W41" s="95" t="str">
        <f>'[1]4.DINKES'!W9</f>
        <v>-</v>
      </c>
      <c r="X41" s="95" t="str">
        <f>'[1]4.DINKES'!X9</f>
        <v>31.22</v>
      </c>
      <c r="Y41" s="95" t="s">
        <v>0</v>
      </c>
      <c r="Z41" s="97"/>
      <c r="AA41" s="97" t="s">
        <v>152</v>
      </c>
      <c r="AB41" s="95" t="s">
        <v>383</v>
      </c>
      <c r="AC41" s="86">
        <v>33</v>
      </c>
    </row>
    <row r="42" spans="1:29" ht="58.7" customHeight="1" x14ac:dyDescent="0.25">
      <c r="A42" s="94"/>
      <c r="B42" s="95" t="str">
        <f>'[1]4.DINKES'!C10</f>
        <v>2.2.1.(a)</v>
      </c>
      <c r="C42" s="96" t="str">
        <f>'[1]4.DINKES'!D10</f>
        <v>Prevalensi stunting (pendek dan sangat pendek) pada anak di bawah dua tahun/baduta.</v>
      </c>
      <c r="D42" s="96" t="str">
        <f>'[1]4.DINKES'!D10</f>
        <v>Prevalensi stunting (pendek dan sangat pendek) pada anak di bawah dua tahun/baduta.</v>
      </c>
      <c r="E42" s="96" t="str">
        <f>'[1]4.DINKES'!F10</f>
        <v>Indikator Sesuai</v>
      </c>
      <c r="F42" s="96" t="str">
        <f>'[1]4.DINKES'!G10</f>
        <v>Menurunnya prevalensi stunting (pendek dan sangat pendek) pada anak di bawah dua tahun/baduta pada tahun 2019 menjadi 28% (2013: 32,9%).</v>
      </c>
      <c r="G42" s="95" t="str">
        <f>'[1]4.DINKES'!H10</f>
        <v>Menurun menjadi 28%</v>
      </c>
      <c r="H42" s="96" t="s">
        <v>320</v>
      </c>
      <c r="I42" s="95" t="str">
        <f>'[1]4.DINKES'!I10</f>
        <v>%</v>
      </c>
      <c r="J42" s="95" t="str">
        <f>'[1]4.DINKES'!J10</f>
        <v>33.24</v>
      </c>
      <c r="K42" s="95">
        <f>'[1]4.DINKES'!K10</f>
        <v>43603</v>
      </c>
      <c r="L42" s="95">
        <f>'[1]4.DINKES'!L10</f>
        <v>18</v>
      </c>
      <c r="M42" s="95">
        <f>'[1]4.DINKES'!M10</f>
        <v>43602</v>
      </c>
      <c r="N42" s="95">
        <f>'[1]4.DINKES'!N10</f>
        <v>17</v>
      </c>
      <c r="O42" s="95" t="str">
        <f>'[1]4.DINKES'!O10</f>
        <v>16,7</v>
      </c>
      <c r="P42" s="95" t="str">
        <f>'[1]4.DINKES'!P10</f>
        <v>16,4</v>
      </c>
      <c r="Q42" s="95" t="str">
        <f>'[1]4.DINKES'!Q10</f>
        <v>16,2</v>
      </c>
      <c r="R42" s="95">
        <f>'[1]4.DINKES'!R10</f>
        <v>16</v>
      </c>
      <c r="S42" s="95" t="str">
        <f>'[1]4.DINKES'!S10</f>
        <v>-</v>
      </c>
      <c r="T42" s="95">
        <f>'[1]4.DINKES'!T10</f>
        <v>43483</v>
      </c>
      <c r="U42" s="95" t="str">
        <f>'[1]4.DINKES'!U10</f>
        <v>-</v>
      </c>
      <c r="V42" s="95">
        <f>'[1]4.DINKES'!V10</f>
        <v>43573</v>
      </c>
      <c r="W42" s="95" t="str">
        <f>'[1]4.DINKES'!W10</f>
        <v>-</v>
      </c>
      <c r="X42" s="95" t="str">
        <f>'[1]4.DINKES'!X10</f>
        <v>33.24</v>
      </c>
      <c r="Y42" s="95" t="s">
        <v>0</v>
      </c>
      <c r="Z42" s="121"/>
      <c r="AA42" s="97" t="s">
        <v>152</v>
      </c>
      <c r="AB42" s="95" t="s">
        <v>383</v>
      </c>
      <c r="AC42" s="86">
        <v>34</v>
      </c>
    </row>
    <row r="43" spans="1:29" ht="72.75" customHeight="1" x14ac:dyDescent="0.25">
      <c r="A43" s="94"/>
      <c r="B43" s="88" t="s">
        <v>561</v>
      </c>
      <c r="C43" s="87" t="s">
        <v>562</v>
      </c>
      <c r="D43" s="87" t="s">
        <v>562</v>
      </c>
      <c r="E43" s="87"/>
      <c r="F43" s="87"/>
      <c r="G43" s="88"/>
      <c r="H43" s="87"/>
      <c r="I43" s="88" t="str">
        <f>'[1]4.DINKES'!I11</f>
        <v>%</v>
      </c>
      <c r="J43" s="88" t="s">
        <v>37</v>
      </c>
      <c r="K43" s="88" t="s">
        <v>37</v>
      </c>
      <c r="L43" s="88" t="s">
        <v>37</v>
      </c>
      <c r="M43" s="88" t="s">
        <v>37</v>
      </c>
      <c r="N43" s="88" t="s">
        <v>37</v>
      </c>
      <c r="O43" s="88" t="s">
        <v>37</v>
      </c>
      <c r="P43" s="88" t="s">
        <v>37</v>
      </c>
      <c r="Q43" s="88" t="s">
        <v>37</v>
      </c>
      <c r="R43" s="88" t="s">
        <v>37</v>
      </c>
      <c r="S43" s="88"/>
      <c r="T43" s="88"/>
      <c r="U43" s="88"/>
      <c r="V43" s="88"/>
      <c r="W43" s="88"/>
      <c r="X43" s="88"/>
      <c r="Y43" s="88"/>
      <c r="Z43" s="122"/>
      <c r="AA43" s="122"/>
      <c r="AB43" s="88" t="s">
        <v>383</v>
      </c>
      <c r="AC43" s="86">
        <v>35</v>
      </c>
    </row>
    <row r="44" spans="1:29" ht="42.75" customHeight="1" x14ac:dyDescent="0.25">
      <c r="A44" s="94"/>
      <c r="B44" s="95" t="str">
        <f>'[1]4.DINKES'!C11</f>
        <v>2.2.2.(a)</v>
      </c>
      <c r="C44" s="96" t="str">
        <f>'[1]4.DINKES'!D11</f>
        <v>Prevalensi anemia pada ibu hamil.</v>
      </c>
      <c r="D44" s="96" t="s">
        <v>461</v>
      </c>
      <c r="E44" s="96" t="str">
        <f>'[1]4.DINKES'!F11</f>
        <v>Indikator Sesuai</v>
      </c>
      <c r="F44" s="96" t="str">
        <f>'[1]4.DINKES'!G11</f>
        <v>Menurunnya prevalensi anemia pada ibu hamil pada tahun 2019 menjadi 28% (2013: 37,1%).</v>
      </c>
      <c r="G44" s="95" t="str">
        <f>'[1]4.DINKES'!H11</f>
        <v>Menurun menjadi 28%</v>
      </c>
      <c r="H44" s="96" t="s">
        <v>320</v>
      </c>
      <c r="I44" s="95" t="str">
        <f>'[1]4.DINKES'!I11</f>
        <v>%</v>
      </c>
      <c r="J44" s="95" t="str">
        <f>'[1]4.DINKES'!J11</f>
        <v>27.61</v>
      </c>
      <c r="K44" s="95">
        <f>'[1]4.DINKES'!K11</f>
        <v>30</v>
      </c>
      <c r="L44" s="95">
        <f>'[1]4.DINKES'!L11</f>
        <v>27</v>
      </c>
      <c r="M44" s="95">
        <f>'[1]4.DINKES'!M11</f>
        <v>26</v>
      </c>
      <c r="N44" s="95" t="str">
        <f>'[1]4.DINKES'!N11</f>
        <v>24,5</v>
      </c>
      <c r="O44" s="95">
        <f>'[1]4.DINKES'!O11</f>
        <v>24</v>
      </c>
      <c r="P44" s="95" t="str">
        <f>'[1]4.DINKES'!P11</f>
        <v>23,5</v>
      </c>
      <c r="Q44" s="95">
        <f>'[1]4.DINKES'!Q11</f>
        <v>23</v>
      </c>
      <c r="R44" s="95">
        <f>'[1]4.DINKES'!R11</f>
        <v>22</v>
      </c>
      <c r="S44" s="95" t="str">
        <f>'[1]4.DINKES'!S11</f>
        <v>-</v>
      </c>
      <c r="T44" s="95" t="str">
        <f>'[1]4.DINKES'!T11</f>
        <v>NA</v>
      </c>
      <c r="U44" s="95" t="str">
        <f>'[1]4.DINKES'!U11</f>
        <v>-</v>
      </c>
      <c r="V44" s="95" t="str">
        <f>'[1]4.DINKES'!V11</f>
        <v>12.62</v>
      </c>
      <c r="W44" s="95" t="str">
        <f>'[1]4.DINKES'!W11</f>
        <v>-</v>
      </c>
      <c r="X44" s="95" t="str">
        <f>'[1]4.DINKES'!X11</f>
        <v>27.61</v>
      </c>
      <c r="Y44" s="95" t="s">
        <v>0</v>
      </c>
      <c r="Z44" s="97"/>
      <c r="AA44" s="97" t="s">
        <v>152</v>
      </c>
      <c r="AB44" s="95" t="s">
        <v>383</v>
      </c>
      <c r="AC44" s="86">
        <v>36</v>
      </c>
    </row>
    <row r="45" spans="1:29" ht="94.7" customHeight="1" x14ac:dyDescent="0.25">
      <c r="A45" s="94">
        <v>22</v>
      </c>
      <c r="B45" s="95" t="str">
        <f>'[1]4.DINKES'!C12</f>
        <v>2.2.2.(b)</v>
      </c>
      <c r="C45" s="96" t="str">
        <f>'[1]4.DINKES'!D12</f>
        <v>Persentase bayi usia kurang dari 6 bulan yang mendapatkan ASI eksklusif.</v>
      </c>
      <c r="D45" s="96" t="str">
        <f>'[1]4.DINKES'!D12</f>
        <v>Persentase bayi usia kurang dari 6 bulan yang mendapatkan ASI eksklusif.</v>
      </c>
      <c r="E45" s="96" t="str">
        <f>'[1]4.DINKES'!F12</f>
        <v>Indikator Proxy</v>
      </c>
      <c r="F45" s="96" t="str">
        <f>'[1]4.DINKES'!G12</f>
        <v>Persentase bayi usia kurang dari 6 bulan yang mendapat ASI eksklusif menjadi 50% pada tahun (2013: 38%).</v>
      </c>
      <c r="G45" s="95" t="str">
        <f>'[1]4.DINKES'!H12</f>
        <v>Meningkat menjadi 50%</v>
      </c>
      <c r="H45" s="96" t="s">
        <v>317</v>
      </c>
      <c r="I45" s="95" t="str">
        <f>'[1]4.DINKES'!I12</f>
        <v>%</v>
      </c>
      <c r="J45" s="199" t="s">
        <v>783</v>
      </c>
      <c r="K45" s="199" t="s">
        <v>783</v>
      </c>
      <c r="L45" s="199" t="s">
        <v>783</v>
      </c>
      <c r="M45" s="199" t="s">
        <v>783</v>
      </c>
      <c r="N45" s="199" t="s">
        <v>783</v>
      </c>
      <c r="O45" s="199" t="s">
        <v>783</v>
      </c>
      <c r="P45" s="199" t="s">
        <v>783</v>
      </c>
      <c r="Q45" s="199" t="s">
        <v>783</v>
      </c>
      <c r="R45" s="199" t="s">
        <v>783</v>
      </c>
      <c r="S45" s="95" t="str">
        <f>'[1]4.DINKES'!S12</f>
        <v>-</v>
      </c>
      <c r="T45" s="95" t="str">
        <f>'[1]4.DINKES'!T12</f>
        <v>54.22</v>
      </c>
      <c r="U45" s="95" t="str">
        <f>'[1]4.DINKES'!U12</f>
        <v>-</v>
      </c>
      <c r="V45" s="95" t="str">
        <f>'[1]4.DINKES'!V12</f>
        <v>54.4</v>
      </c>
      <c r="W45" s="95" t="str">
        <f>'[1]4.DINKES'!W12</f>
        <v>-</v>
      </c>
      <c r="X45" s="95" t="str">
        <f>'[1]4.DINKES'!X12</f>
        <v>64.19</v>
      </c>
      <c r="Y45" s="95" t="s">
        <v>0</v>
      </c>
      <c r="Z45" s="97"/>
      <c r="AA45" s="97" t="s">
        <v>152</v>
      </c>
      <c r="AB45" s="95" t="s">
        <v>383</v>
      </c>
      <c r="AC45" s="86">
        <v>37</v>
      </c>
    </row>
    <row r="46" spans="1:29" ht="72" customHeight="1" x14ac:dyDescent="0.25">
      <c r="A46" s="94">
        <v>23</v>
      </c>
      <c r="B46" s="95" t="str">
        <f>'[1]15.DISHANPAN'!C9</f>
        <v>2.2.2.(c)</v>
      </c>
      <c r="C46" s="96" t="str">
        <f>'[1]15.DISHANPAN'!D9</f>
        <v>Kualitas konsumsi pangan yang diindikasikan oleh skor Pola Pangan Harapan (PPH) mencapai; dan tingkat konsumsi ikan.</v>
      </c>
      <c r="D46" s="123" t="s">
        <v>462</v>
      </c>
      <c r="E46" s="96" t="str">
        <f>'[1]15.DISHANPAN'!F9</f>
        <v>Indikator Proxy</v>
      </c>
      <c r="F46" s="96" t="str">
        <f>'[1]15.DISHANPAN'!G9</f>
        <v>Meningkatnya kualitas konsumsi pangan yang diindikasikan oleh skor Pola Pangan Harapan (PPH) mencapai 92,5 (2014: 81,8), dan tingkat konsumsi ikan menjadi 54,5 kg/kapita/tahun pada tahun 2019 (2015: 40,9 kg/kapita/tahun).</v>
      </c>
      <c r="G46" s="95" t="str">
        <f>'[1]15.DISHANPAN'!H9</f>
        <v>Meningkat menjadi: skor PPH 92,5; tingkat konsumsi ikan 54,5 kg/kapita/tahun</v>
      </c>
      <c r="H46" s="96" t="s">
        <v>463</v>
      </c>
      <c r="I46" s="95" t="s">
        <v>464</v>
      </c>
      <c r="J46" s="95">
        <f>'[1]15.DISHANPAN'!J9</f>
        <v>87.3</v>
      </c>
      <c r="K46" s="95">
        <f>'[1]15.DISHANPAN'!K9</f>
        <v>91.5</v>
      </c>
      <c r="L46" s="95">
        <f>'[1]15.DISHANPAN'!L9</f>
        <v>86</v>
      </c>
      <c r="M46" s="95">
        <f>'[1]15.DISHANPAN'!M9</f>
        <v>87</v>
      </c>
      <c r="N46" s="95">
        <f>'[1]15.DISHANPAN'!N9</f>
        <v>87.36</v>
      </c>
      <c r="O46" s="95">
        <f>'[1]15.DISHANPAN'!O9</f>
        <v>87.72</v>
      </c>
      <c r="P46" s="95">
        <f>'[1]15.DISHANPAN'!P9</f>
        <v>88.08</v>
      </c>
      <c r="Q46" s="95">
        <f>'[1]15.DISHANPAN'!Q9</f>
        <v>88.44</v>
      </c>
      <c r="R46" s="95">
        <f>'[1]15.DISHANPAN'!R9</f>
        <v>88.8</v>
      </c>
      <c r="S46" s="95" t="str">
        <f>'[1]15.DISHANPAN'!S9</f>
        <v>-</v>
      </c>
      <c r="T46" s="95">
        <f>'[1]15.DISHANPAN'!T9</f>
        <v>91.8</v>
      </c>
      <c r="U46" s="95" t="str">
        <f>'[1]15.DISHANPAN'!U9</f>
        <v>-</v>
      </c>
      <c r="V46" s="95">
        <f>'[1]15.DISHANPAN'!V9</f>
        <v>86.41</v>
      </c>
      <c r="W46" s="95" t="str">
        <f>'[1]15.DISHANPAN'!W9</f>
        <v>-</v>
      </c>
      <c r="X46" s="95">
        <f>'[1]15.DISHANPAN'!X9</f>
        <v>87.3</v>
      </c>
      <c r="Y46" s="95" t="s">
        <v>25</v>
      </c>
      <c r="Z46" s="97"/>
      <c r="AA46" s="97" t="s">
        <v>251</v>
      </c>
      <c r="AB46" s="95" t="s">
        <v>383</v>
      </c>
      <c r="AC46" s="86">
        <v>38</v>
      </c>
    </row>
    <row r="47" spans="1:29" ht="77.25" customHeight="1" x14ac:dyDescent="0.25">
      <c r="A47" s="94">
        <v>24</v>
      </c>
      <c r="B47" s="95" t="str">
        <f>'[1]2.BPS'!C17</f>
        <v>2.3.1*</v>
      </c>
      <c r="C47" s="96" t="str">
        <f>'[1]2.BPS'!D17</f>
        <v>Nilai Tambah Pertanian dibagi jumlah tenaga kerja di sektor pertanian (rupiah per tenaga kerja).</v>
      </c>
      <c r="D47" s="96" t="str">
        <f>'[1]2.BPS'!D17</f>
        <v>Nilai Tambah Pertanian dibagi jumlah tenaga kerja di sektor pertanian (rupiah per tenaga kerja).</v>
      </c>
      <c r="E47" s="96" t="str">
        <f>'[1]2.BPS'!F17</f>
        <v>Indikator Proxy</v>
      </c>
      <c r="F47" s="96" t="str">
        <f>'[1]2.BPS'!G17</f>
        <v>(tidak ada dalam lampiran Perpres 59/2017)</v>
      </c>
      <c r="G47" s="95" t="str">
        <f>'[1]2.BPS'!H17</f>
        <v>Meningkat</v>
      </c>
      <c r="H47" s="96" t="s">
        <v>319</v>
      </c>
      <c r="I47" s="95" t="s">
        <v>465</v>
      </c>
      <c r="J47" s="199" t="s">
        <v>783</v>
      </c>
      <c r="K47" s="199" t="s">
        <v>783</v>
      </c>
      <c r="L47" s="199" t="s">
        <v>783</v>
      </c>
      <c r="M47" s="199" t="s">
        <v>783</v>
      </c>
      <c r="N47" s="199" t="s">
        <v>783</v>
      </c>
      <c r="O47" s="199" t="s">
        <v>783</v>
      </c>
      <c r="P47" s="199" t="s">
        <v>783</v>
      </c>
      <c r="Q47" s="199" t="s">
        <v>783</v>
      </c>
      <c r="R47" s="199" t="s">
        <v>783</v>
      </c>
      <c r="S47" s="95" t="str">
        <f>'[1]2.BPS'!S17</f>
        <v>-</v>
      </c>
      <c r="T47" s="95" t="str">
        <f>'[1]2.BPS'!T17</f>
        <v>....</v>
      </c>
      <c r="U47" s="95" t="str">
        <f>'[1]2.BPS'!U17</f>
        <v>-</v>
      </c>
      <c r="V47" s="95" t="str">
        <f>'[1]2.BPS'!V17</f>
        <v>....</v>
      </c>
      <c r="W47" s="95" t="str">
        <f>'[1]2.BPS'!W17</f>
        <v>-</v>
      </c>
      <c r="X47" s="95" t="str">
        <f>'[1]2.BPS'!X17</f>
        <v>.....</v>
      </c>
      <c r="Y47" s="95" t="s">
        <v>0</v>
      </c>
      <c r="Z47" s="97"/>
      <c r="AA47" s="97" t="s">
        <v>1</v>
      </c>
      <c r="AB47" s="95" t="s">
        <v>383</v>
      </c>
      <c r="AC47" s="86">
        <v>39</v>
      </c>
    </row>
    <row r="48" spans="1:29" ht="51" customHeight="1" x14ac:dyDescent="0.25">
      <c r="A48" s="94"/>
      <c r="B48" s="330" t="s">
        <v>563</v>
      </c>
      <c r="C48" s="328" t="s">
        <v>564</v>
      </c>
      <c r="D48" s="328"/>
      <c r="E48" s="87"/>
      <c r="F48" s="87"/>
      <c r="G48" s="88"/>
      <c r="H48" s="328" t="s">
        <v>788</v>
      </c>
      <c r="I48" s="200" t="s">
        <v>860</v>
      </c>
      <c r="J48" s="88" t="s">
        <v>783</v>
      </c>
      <c r="K48" s="88"/>
      <c r="L48" s="88"/>
      <c r="M48" s="88"/>
      <c r="N48" s="88">
        <v>17</v>
      </c>
      <c r="O48" s="88" t="s">
        <v>783</v>
      </c>
      <c r="P48" s="88" t="s">
        <v>783</v>
      </c>
      <c r="Q48" s="88" t="s">
        <v>783</v>
      </c>
      <c r="R48" s="88" t="s">
        <v>783</v>
      </c>
      <c r="S48" s="88"/>
      <c r="T48" s="88"/>
      <c r="U48" s="88"/>
      <c r="V48" s="88"/>
      <c r="W48" s="88"/>
      <c r="X48" s="88"/>
      <c r="Y48" s="88"/>
      <c r="Z48" s="122"/>
      <c r="AA48" s="122"/>
      <c r="AB48" s="88" t="s">
        <v>402</v>
      </c>
      <c r="AC48" s="86">
        <v>40</v>
      </c>
    </row>
    <row r="49" spans="1:29" ht="63" customHeight="1" x14ac:dyDescent="0.25">
      <c r="A49" s="94"/>
      <c r="B49" s="331"/>
      <c r="C49" s="329"/>
      <c r="D49" s="329"/>
      <c r="E49" s="87"/>
      <c r="F49" s="87"/>
      <c r="G49" s="88"/>
      <c r="H49" s="329"/>
      <c r="I49" s="200" t="s">
        <v>859</v>
      </c>
      <c r="J49" s="88" t="s">
        <v>783</v>
      </c>
      <c r="K49" s="88"/>
      <c r="L49" s="88"/>
      <c r="M49" s="88"/>
      <c r="N49" s="88" t="s">
        <v>5</v>
      </c>
      <c r="O49" s="88" t="s">
        <v>783</v>
      </c>
      <c r="P49" s="88" t="s">
        <v>783</v>
      </c>
      <c r="Q49" s="88" t="s">
        <v>783</v>
      </c>
      <c r="R49" s="88" t="s">
        <v>783</v>
      </c>
      <c r="S49" s="88"/>
      <c r="T49" s="88"/>
      <c r="U49" s="88"/>
      <c r="V49" s="88"/>
      <c r="W49" s="88"/>
      <c r="X49" s="88"/>
      <c r="Y49" s="88"/>
      <c r="Z49" s="122"/>
      <c r="AA49" s="122"/>
      <c r="AB49" s="88"/>
      <c r="AC49" s="86"/>
    </row>
    <row r="50" spans="1:29" ht="81.75" customHeight="1" x14ac:dyDescent="0.25">
      <c r="A50" s="94"/>
      <c r="B50" s="103" t="s">
        <v>565</v>
      </c>
      <c r="C50" s="87" t="s">
        <v>566</v>
      </c>
      <c r="D50" s="87"/>
      <c r="E50" s="87"/>
      <c r="F50" s="87"/>
      <c r="G50" s="88"/>
      <c r="H50" s="87" t="s">
        <v>788</v>
      </c>
      <c r="I50" s="88" t="s">
        <v>789</v>
      </c>
      <c r="J50" s="88" t="s">
        <v>783</v>
      </c>
      <c r="K50" s="88"/>
      <c r="L50" s="88"/>
      <c r="M50" s="88"/>
      <c r="N50" s="88" t="s">
        <v>5</v>
      </c>
      <c r="O50" s="88" t="s">
        <v>783</v>
      </c>
      <c r="P50" s="88" t="s">
        <v>783</v>
      </c>
      <c r="Q50" s="88" t="s">
        <v>783</v>
      </c>
      <c r="R50" s="88" t="s">
        <v>783</v>
      </c>
      <c r="S50" s="88"/>
      <c r="T50" s="88"/>
      <c r="U50" s="88"/>
      <c r="V50" s="88"/>
      <c r="W50" s="88"/>
      <c r="X50" s="88"/>
      <c r="Y50" s="88"/>
      <c r="Z50" s="122"/>
      <c r="AA50" s="122"/>
      <c r="AB50" s="88" t="s">
        <v>402</v>
      </c>
      <c r="AC50" s="86">
        <v>41</v>
      </c>
    </row>
    <row r="51" spans="1:29" ht="54" customHeight="1" x14ac:dyDescent="0.25">
      <c r="A51" s="94">
        <v>25</v>
      </c>
      <c r="B51" s="95" t="str">
        <f>'[1]4.DINKES'!C13</f>
        <v>3.1.1*</v>
      </c>
      <c r="C51" s="96" t="str">
        <f>'[1]4.DINKES'!D13</f>
        <v>Angka Kematian Ibu (AKI).</v>
      </c>
      <c r="D51" s="96" t="str">
        <f>'[1]4.DINKES'!E13</f>
        <v>Angka Kematian Ibu (AKI).</v>
      </c>
      <c r="E51" s="96" t="str">
        <f>'[1]4.DINKES'!F13</f>
        <v>Indikator Sesuai</v>
      </c>
      <c r="F51" s="96" t="str">
        <f>'[1]4.DINKES'!G13</f>
        <v>Menurunnya angka kematian ibu per 100 ribu kelahiran hidup pada tahun 2019 menjadi 306 (2010: 346).</v>
      </c>
      <c r="G51" s="95" t="str">
        <f>'[1]4.DINKES'!H13</f>
        <v xml:space="preserve">Menurun menjadi 306 </v>
      </c>
      <c r="H51" s="96" t="s">
        <v>320</v>
      </c>
      <c r="I51" s="95" t="s">
        <v>282</v>
      </c>
      <c r="J51" s="95">
        <v>88</v>
      </c>
      <c r="K51" s="95">
        <f>'[1]4.DINKES'!K13</f>
        <v>117</v>
      </c>
      <c r="L51" s="95">
        <f>'[1]4.DINKES'!L13</f>
        <v>117</v>
      </c>
      <c r="M51" s="95">
        <f>'[1]4.DINKES'!M13</f>
        <v>116</v>
      </c>
      <c r="N51" s="95">
        <v>87</v>
      </c>
      <c r="O51" s="95">
        <v>85.5</v>
      </c>
      <c r="P51" s="95">
        <v>84</v>
      </c>
      <c r="Q51" s="95">
        <v>82.5</v>
      </c>
      <c r="R51" s="95">
        <v>81</v>
      </c>
      <c r="S51" s="95" t="str">
        <f>'[1]4.DINKES'!S13</f>
        <v>-</v>
      </c>
      <c r="T51" s="95">
        <f>'[1]4.DINKES'!T13</f>
        <v>109.65</v>
      </c>
      <c r="U51" s="95" t="str">
        <f>'[1]4.DINKES'!U13</f>
        <v>-</v>
      </c>
      <c r="V51" s="95">
        <f>'[1]4.DINKES'!V13</f>
        <v>88.58</v>
      </c>
      <c r="W51" s="95" t="str">
        <f>'[1]4.DINKES'!W13</f>
        <v>-</v>
      </c>
      <c r="X51" s="95" t="str">
        <f>'[1]4.DINKES'!X13</f>
        <v>78.60</v>
      </c>
      <c r="Y51" s="95" t="s">
        <v>25</v>
      </c>
      <c r="Z51" s="97"/>
      <c r="AA51" s="97" t="s">
        <v>152</v>
      </c>
      <c r="AB51" s="95" t="s">
        <v>402</v>
      </c>
      <c r="AC51" s="86">
        <v>42</v>
      </c>
    </row>
    <row r="52" spans="1:29" ht="74.25" customHeight="1" x14ac:dyDescent="0.25">
      <c r="A52" s="94">
        <v>26</v>
      </c>
      <c r="B52" s="95" t="str">
        <f>'[1]4.DINKES'!C14</f>
        <v>3.1.2*</v>
      </c>
      <c r="C52" s="96" t="str">
        <f>'[1]4.DINKES'!D14</f>
        <v>Proporsi perempuan pernah kawin umur 15-49 tahun yang proses melahirkan terakhirnya ditolong oleh tenaga kesehatan terlatih.</v>
      </c>
      <c r="D52" s="96" t="str">
        <f>'[1]4.DINKES'!D14</f>
        <v>Proporsi perempuan pernah kawin umur 15-49 tahun yang proses melahirkan terakhirnya ditolong oleh tenaga kesehatan terlatih.</v>
      </c>
      <c r="E52" s="96" t="str">
        <f>'[1]4.DINKES'!F14</f>
        <v>Indikator Proxy</v>
      </c>
      <c r="F52" s="96" t="str">
        <f>'[1]4.DINKES'!G14</f>
        <v>Meningkatnya persentase persalinan oleh tenaga kesehatan terampil pada tahun 2019 menjadi 95 % (2015: 91,51%).</v>
      </c>
      <c r="G52" s="95" t="str">
        <f>'[1]4.DINKES'!H14</f>
        <v xml:space="preserve">Meningkat menjadi 95% </v>
      </c>
      <c r="H52" s="96" t="s">
        <v>299</v>
      </c>
      <c r="I52" s="95" t="str">
        <f>'[1]4.DINKES'!I14</f>
        <v>%</v>
      </c>
      <c r="J52" s="199" t="s">
        <v>783</v>
      </c>
      <c r="K52" s="199" t="s">
        <v>783</v>
      </c>
      <c r="L52" s="199" t="s">
        <v>783</v>
      </c>
      <c r="M52" s="199" t="s">
        <v>783</v>
      </c>
      <c r="N52" s="199" t="s">
        <v>783</v>
      </c>
      <c r="O52" s="199" t="s">
        <v>783</v>
      </c>
      <c r="P52" s="199" t="s">
        <v>783</v>
      </c>
      <c r="Q52" s="199" t="s">
        <v>783</v>
      </c>
      <c r="R52" s="199" t="s">
        <v>783</v>
      </c>
      <c r="S52" s="95" t="str">
        <f>'[1]4.DINKES'!S14</f>
        <v>-</v>
      </c>
      <c r="T52" s="95">
        <f>'[1]4.DINKES'!T14</f>
        <v>98</v>
      </c>
      <c r="U52" s="95" t="str">
        <f>'[1]4.DINKES'!U14</f>
        <v>-</v>
      </c>
      <c r="V52" s="95">
        <f>'[1]4.DINKES'!V14</f>
        <v>99</v>
      </c>
      <c r="W52" s="95" t="str">
        <f>'[1]4.DINKES'!W14</f>
        <v>-</v>
      </c>
      <c r="X52" s="95" t="str">
        <f>'[1]4.DINKES'!X14</f>
        <v>99.30</v>
      </c>
      <c r="Y52" s="95" t="s">
        <v>0</v>
      </c>
      <c r="Z52" s="97"/>
      <c r="AA52" s="97" t="s">
        <v>152</v>
      </c>
      <c r="AB52" s="95" t="s">
        <v>384</v>
      </c>
      <c r="AC52" s="86">
        <v>43</v>
      </c>
    </row>
    <row r="53" spans="1:29" ht="78.75" customHeight="1" x14ac:dyDescent="0.25">
      <c r="A53" s="94"/>
      <c r="B53" s="95" t="str">
        <f>'[1]4.DINKES'!C15</f>
        <v>3.1.2.(a)</v>
      </c>
      <c r="C53" s="96" t="str">
        <f>'[1]4.DINKES'!D15</f>
        <v>Persentase perempuan pernah kawin umur 15-49 tahun yang proses melahirkan terakhirnya di fasilitas kesehatan.</v>
      </c>
      <c r="D53" s="96" t="str">
        <f>'[1]4.DINKES'!D15</f>
        <v>Persentase perempuan pernah kawin umur 15-49 tahun yang proses melahirkan terakhirnya di fasilitas kesehatan.</v>
      </c>
      <c r="E53" s="96" t="str">
        <f>'[1]4.DINKES'!F15</f>
        <v>Indikator Proxy</v>
      </c>
      <c r="F53" s="96" t="str">
        <f>'[1]4.DINKES'!G15</f>
        <v>Meningkatnya persentase persalinan di fasilitas pelayanan kesehatan pada tahun 2019 menjadi 85 % (2015: 75%).</v>
      </c>
      <c r="G53" s="95" t="str">
        <f>'[1]4.DINKES'!H15</f>
        <v>Meningkat menjadi 85 %</v>
      </c>
      <c r="H53" s="96" t="s">
        <v>299</v>
      </c>
      <c r="I53" s="95" t="str">
        <f>'[1]4.DINKES'!I15</f>
        <v>%</v>
      </c>
      <c r="J53" s="199" t="s">
        <v>783</v>
      </c>
      <c r="K53" s="199" t="s">
        <v>783</v>
      </c>
      <c r="L53" s="199" t="s">
        <v>783</v>
      </c>
      <c r="M53" s="199" t="s">
        <v>783</v>
      </c>
      <c r="N53" s="199" t="s">
        <v>783</v>
      </c>
      <c r="O53" s="199" t="s">
        <v>783</v>
      </c>
      <c r="P53" s="199" t="s">
        <v>783</v>
      </c>
      <c r="Q53" s="199" t="s">
        <v>783</v>
      </c>
      <c r="R53" s="199" t="s">
        <v>783</v>
      </c>
      <c r="S53" s="95" t="str">
        <f>'[1]4.DINKES'!S15</f>
        <v>-</v>
      </c>
      <c r="T53" s="95">
        <f>'[1]4.DINKES'!T15</f>
        <v>98</v>
      </c>
      <c r="U53" s="95" t="str">
        <f>'[1]4.DINKES'!U15</f>
        <v>-</v>
      </c>
      <c r="V53" s="95">
        <f>'[1]4.DINKES'!V15</f>
        <v>97.6</v>
      </c>
      <c r="W53" s="95" t="str">
        <f>'[1]4.DINKES'!W15</f>
        <v>-</v>
      </c>
      <c r="X53" s="95" t="str">
        <f>'[1]4.DINKES'!X15</f>
        <v>97.71</v>
      </c>
      <c r="Y53" s="95" t="s">
        <v>0</v>
      </c>
      <c r="Z53" s="97"/>
      <c r="AA53" s="97" t="s">
        <v>152</v>
      </c>
      <c r="AB53" s="95" t="s">
        <v>384</v>
      </c>
      <c r="AC53" s="86">
        <v>44</v>
      </c>
    </row>
    <row r="54" spans="1:29" ht="42" customHeight="1" x14ac:dyDescent="0.25">
      <c r="A54" s="94">
        <v>27</v>
      </c>
      <c r="B54" s="95" t="str">
        <f>'[1]4.DINKES'!C16</f>
        <v>3.2.1*</v>
      </c>
      <c r="C54" s="96" t="str">
        <f>'[1]4.DINKES'!D16</f>
        <v>Angka Kematian Balita (AKBa) per 1000 kelahiran hidup.</v>
      </c>
      <c r="D54" s="96" t="s">
        <v>466</v>
      </c>
      <c r="E54" s="96" t="str">
        <f>'[1]4.DINKES'!F16</f>
        <v>Indikator Sesuai</v>
      </c>
      <c r="F54" s="96" t="str">
        <f>'[1]4.DINKES'!G16</f>
        <v>(tidak ada dalam lampiran Perpres 59/2017)</v>
      </c>
      <c r="G54" s="95" t="str">
        <f>'[1]4.DINKES'!H16</f>
        <v>Menurun</v>
      </c>
      <c r="H54" s="96" t="s">
        <v>349</v>
      </c>
      <c r="I54" s="95" t="str">
        <f>'[1]4.DINKES'!I16</f>
        <v>1.000/KH</v>
      </c>
      <c r="J54" s="95">
        <f>'[1]4.DINKES'!J16</f>
        <v>9.48</v>
      </c>
      <c r="K54" s="95" t="str">
        <f>'[1]4.DINKES'!K16</f>
        <v>11.80</v>
      </c>
      <c r="L54" s="95" t="str">
        <f>'[1]4.DINKES'!L16</f>
        <v>11.75</v>
      </c>
      <c r="M54" s="95">
        <f>'[1]4.DINKES'!M16</f>
        <v>11</v>
      </c>
      <c r="N54" s="95" t="str">
        <f>'[1]4.DINKES'!N16</f>
        <v>10,47</v>
      </c>
      <c r="O54" s="95">
        <f>'[1]4.DINKES'!O16</f>
        <v>10.45</v>
      </c>
      <c r="P54" s="95">
        <f>'[1]4.DINKES'!P16</f>
        <v>10.45</v>
      </c>
      <c r="Q54" s="95">
        <f>'[1]4.DINKES'!Q16</f>
        <v>10.45</v>
      </c>
      <c r="R54" s="95">
        <f>'[1]4.DINKES'!R16</f>
        <v>10.43</v>
      </c>
      <c r="S54" s="95" t="str">
        <f>'[1]4.DINKES'!S16</f>
        <v>-</v>
      </c>
      <c r="T54" s="95">
        <f>'[1]4.DINKES'!T16</f>
        <v>11.8</v>
      </c>
      <c r="U54" s="95" t="str">
        <f>'[1]4.DINKES'!U16</f>
        <v>-</v>
      </c>
      <c r="V54" s="95" t="str">
        <f>'[1]4.DINKES'!V16</f>
        <v>10.47</v>
      </c>
      <c r="W54" s="95" t="str">
        <f>'[1]4.DINKES'!W16</f>
        <v>-</v>
      </c>
      <c r="X54" s="95">
        <f>'[1]4.DINKES'!X16</f>
        <v>9.48</v>
      </c>
      <c r="Y54" s="95" t="s">
        <v>25</v>
      </c>
      <c r="Z54" s="97"/>
      <c r="AA54" s="97" t="s">
        <v>152</v>
      </c>
      <c r="AB54" s="95" t="s">
        <v>383</v>
      </c>
      <c r="AC54" s="86">
        <v>45</v>
      </c>
    </row>
    <row r="55" spans="1:29" ht="43.5" customHeight="1" x14ac:dyDescent="0.25">
      <c r="A55" s="94"/>
      <c r="B55" s="97" t="str">
        <f>'[1]4.DINKES'!C17</f>
        <v>3.2.2*</v>
      </c>
      <c r="C55" s="96" t="str">
        <f>'[1]4.DINKES'!D17</f>
        <v>Angka Kematian Neonatal (AKN) per 1000 kelahiran hidup.</v>
      </c>
      <c r="D55" s="96" t="str">
        <f>'[1]4.DINKES'!D17</f>
        <v>Angka Kematian Neonatal (AKN) per 1000 kelahiran hidup.</v>
      </c>
      <c r="E55" s="96" t="str">
        <f>'[1]4.DINKES'!F17</f>
        <v>Indikator Proxy</v>
      </c>
      <c r="F55" s="96" t="str">
        <f>'[1]4.DINKES'!G17</f>
        <v>(tidak ada dalam lampiran Perpres 59/2017)</v>
      </c>
      <c r="G55" s="97" t="str">
        <f>'[1]4.DINKES'!H17</f>
        <v>Menurun</v>
      </c>
      <c r="H55" s="124" t="s">
        <v>321</v>
      </c>
      <c r="I55" s="95" t="s">
        <v>467</v>
      </c>
      <c r="J55" s="199" t="s">
        <v>783</v>
      </c>
      <c r="K55" s="199" t="s">
        <v>783</v>
      </c>
      <c r="L55" s="199" t="s">
        <v>783</v>
      </c>
      <c r="M55" s="199" t="s">
        <v>783</v>
      </c>
      <c r="N55" s="199" t="s">
        <v>783</v>
      </c>
      <c r="O55" s="199" t="s">
        <v>783</v>
      </c>
      <c r="P55" s="199" t="s">
        <v>783</v>
      </c>
      <c r="Q55" s="199" t="s">
        <v>783</v>
      </c>
      <c r="R55" s="199" t="s">
        <v>783</v>
      </c>
      <c r="S55" s="97" t="str">
        <f>'[1]4.DINKES'!S17</f>
        <v>-</v>
      </c>
      <c r="T55" s="97" t="str">
        <f>'[1]4.DINKES'!T17</f>
        <v>86.27</v>
      </c>
      <c r="U55" s="97" t="str">
        <f>'[1]4.DINKES'!U17</f>
        <v>-</v>
      </c>
      <c r="V55" s="97" t="str">
        <f>'[1]4.DINKES'!V17</f>
        <v>88.22</v>
      </c>
      <c r="W55" s="97" t="str">
        <f>'[1]4.DINKES'!W17</f>
        <v>-</v>
      </c>
      <c r="X55" s="97" t="str">
        <f>'[1]4.DINKES'!X17</f>
        <v>-</v>
      </c>
      <c r="Y55" s="95" t="s">
        <v>0</v>
      </c>
      <c r="Z55" s="97"/>
      <c r="AA55" s="97" t="s">
        <v>152</v>
      </c>
      <c r="AB55" s="95" t="s">
        <v>383</v>
      </c>
      <c r="AC55" s="86">
        <v>46</v>
      </c>
    </row>
    <row r="56" spans="1:29" ht="48.2" customHeight="1" x14ac:dyDescent="0.25">
      <c r="A56" s="94">
        <v>28</v>
      </c>
      <c r="B56" s="125" t="str">
        <f>'[1]4.DINKES'!C19</f>
        <v>3.2.2.(a)</v>
      </c>
      <c r="C56" s="126" t="str">
        <f>'[1]4.DINKES'!D19</f>
        <v>Angka Kematian Bayi (AKB) per 1000 kelahiran hidup.</v>
      </c>
      <c r="D56" s="126" t="str">
        <f>'[1]4.DINKES'!E19</f>
        <v>Angka Kematian Bayi (AKB) per 1000 kelahiran hidup.</v>
      </c>
      <c r="E56" s="126" t="str">
        <f>'[1]4.DINKES'!F19</f>
        <v>Indikator Sesuai</v>
      </c>
      <c r="F56" s="126" t="str">
        <f>'[1]4.DINKES'!G19</f>
        <v>Menurunnya angka kematian bayi per 1000 kelahiran hidup pada tahun 2019 menjadi 24 (2012-2013: 32).</v>
      </c>
      <c r="G56" s="125" t="str">
        <f>'[1]4.DINKES'!H19</f>
        <v>Menurun menjadi 24</v>
      </c>
      <c r="H56" s="98" t="s">
        <v>349</v>
      </c>
      <c r="I56" s="125" t="str">
        <f>'[1]4.DINKES'!I19</f>
        <v>1.000/KH</v>
      </c>
      <c r="J56" s="125">
        <f>'[1]4.DINKES'!J19</f>
        <v>8.5</v>
      </c>
      <c r="K56" s="125">
        <f>'[1]4.DINKES'!K19</f>
        <v>12</v>
      </c>
      <c r="L56" s="125">
        <f>'[1]4.DINKES'!L19</f>
        <v>43596</v>
      </c>
      <c r="M56" s="125">
        <f>'[1]4.DINKES'!M19</f>
        <v>11</v>
      </c>
      <c r="N56" s="125">
        <f>'[1]4.DINKES'!N19</f>
        <v>8.3000000000000007</v>
      </c>
      <c r="O56" s="125">
        <f>'[1]4.DINKES'!O19</f>
        <v>8.1</v>
      </c>
      <c r="P56" s="125">
        <f>'[1]4.DINKES'!P19</f>
        <v>8</v>
      </c>
      <c r="Q56" s="125" t="str">
        <f>'[1]4.DINKES'!Q19</f>
        <v>7,90</v>
      </c>
      <c r="R56" s="125" t="str">
        <f>'[1]4.DINKES'!R19</f>
        <v>7,80</v>
      </c>
      <c r="S56" s="125" t="str">
        <f>'[1]4.DINKES'!S19</f>
        <v>-</v>
      </c>
      <c r="T56" s="125">
        <f>'[1]4.DINKES'!T19</f>
        <v>9.99</v>
      </c>
      <c r="U56" s="125" t="str">
        <f>'[1]4.DINKES'!U19</f>
        <v>-</v>
      </c>
      <c r="V56" s="125" t="str">
        <f>'[1]4.DINKES'!V19</f>
        <v>8.93</v>
      </c>
      <c r="W56" s="125" t="str">
        <f>'[1]4.DINKES'!W19</f>
        <v>-</v>
      </c>
      <c r="X56" s="125">
        <f>'[1]4.DINKES'!X19</f>
        <v>8.36</v>
      </c>
      <c r="Y56" s="115" t="s">
        <v>25</v>
      </c>
      <c r="Z56" s="116"/>
      <c r="AA56" s="116" t="s">
        <v>152</v>
      </c>
      <c r="AB56" s="95" t="s">
        <v>383</v>
      </c>
      <c r="AC56" s="86">
        <v>47</v>
      </c>
    </row>
    <row r="57" spans="1:29" ht="64.5" customHeight="1" x14ac:dyDescent="0.25">
      <c r="A57" s="94">
        <v>29</v>
      </c>
      <c r="B57" s="95" t="str">
        <f>'[1]4.DINKES'!C20</f>
        <v>3.2.2.(b)</v>
      </c>
      <c r="C57" s="96" t="str">
        <f>'[1]4.DINKES'!D20</f>
        <v>Persentase kabupaten/kota yang mencapai 80% imunisasi dasar lengkap pada bayi.</v>
      </c>
      <c r="D57" s="96" t="str">
        <f>'[1]4.DINKES'!D20</f>
        <v>Persentase kabupaten/kota yang mencapai 80% imunisasi dasar lengkap pada bayi.</v>
      </c>
      <c r="E57" s="96" t="str">
        <f>'[1]4.DINKES'!F20</f>
        <v>Indikator Proxy</v>
      </c>
      <c r="F57" s="96" t="str">
        <f>'[1]4.DINKES'!G20</f>
        <v>Meningkatnya persentase kabupaten/ kota yang mencapai 80% imunisasi dasar lengkap pada bayi pada tahun 2019 menjadi 95% (2015: 71,2%).</v>
      </c>
      <c r="G57" s="95" t="str">
        <f>'[1]4.DINKES'!H20</f>
        <v xml:space="preserve">Meningkat menjadi 95% </v>
      </c>
      <c r="H57" s="96" t="s">
        <v>322</v>
      </c>
      <c r="I57" s="95" t="str">
        <f>'[1]4.DINKES'!I20</f>
        <v>%</v>
      </c>
      <c r="J57" s="199" t="s">
        <v>783</v>
      </c>
      <c r="K57" s="199" t="s">
        <v>783</v>
      </c>
      <c r="L57" s="199" t="s">
        <v>783</v>
      </c>
      <c r="M57" s="199" t="s">
        <v>783</v>
      </c>
      <c r="N57" s="199" t="s">
        <v>783</v>
      </c>
      <c r="O57" s="199" t="s">
        <v>783</v>
      </c>
      <c r="P57" s="199" t="s">
        <v>783</v>
      </c>
      <c r="Q57" s="199" t="s">
        <v>783</v>
      </c>
      <c r="R57" s="199" t="s">
        <v>783</v>
      </c>
      <c r="S57" s="95" t="str">
        <f>'[1]4.DINKES'!S20</f>
        <v>-</v>
      </c>
      <c r="T57" s="95">
        <f>'[1]4.DINKES'!T20</f>
        <v>100</v>
      </c>
      <c r="U57" s="95" t="str">
        <f>'[1]4.DINKES'!U20</f>
        <v>-</v>
      </c>
      <c r="V57" s="95">
        <f>'[1]4.DINKES'!V20</f>
        <v>100</v>
      </c>
      <c r="W57" s="95" t="str">
        <f>'[1]4.DINKES'!W20</f>
        <v>-</v>
      </c>
      <c r="X57" s="95">
        <f>'[1]4.DINKES'!X20</f>
        <v>100</v>
      </c>
      <c r="Y57" s="95" t="s">
        <v>25</v>
      </c>
      <c r="Z57" s="97"/>
      <c r="AA57" s="97" t="s">
        <v>152</v>
      </c>
      <c r="AB57" s="95" t="s">
        <v>383</v>
      </c>
      <c r="AC57" s="86">
        <v>48</v>
      </c>
    </row>
    <row r="58" spans="1:29" ht="47.25" customHeight="1" x14ac:dyDescent="0.25">
      <c r="A58" s="94">
        <v>30</v>
      </c>
      <c r="B58" s="127" t="str">
        <f>'[1]4.DINKES'!C21</f>
        <v>3.3.1.(a)</v>
      </c>
      <c r="C58" s="128" t="str">
        <f>'[1]4.DINKES'!D21</f>
        <v>Prevalensi HIV pada populasi dewasa.</v>
      </c>
      <c r="D58" s="128"/>
      <c r="E58" s="128" t="str">
        <f>'[1]4.DINKES'!F21</f>
        <v>Indikator Proxy</v>
      </c>
      <c r="F58" s="128" t="str">
        <f>'[1]4.DINKES'!G21</f>
        <v>Menurunnya prevalensi HIV pada populasi dewasa tahun 2019 menjadi &lt;0,5% (2014: 0,46%).</v>
      </c>
      <c r="G58" s="127" t="str">
        <f>'[1]4.DINKES'!H21</f>
        <v>Menurun menjadi &lt;0,5%</v>
      </c>
      <c r="H58" s="128" t="s">
        <v>322</v>
      </c>
      <c r="I58" s="127" t="s">
        <v>12</v>
      </c>
      <c r="J58" s="127" t="s">
        <v>783</v>
      </c>
      <c r="K58" s="127"/>
      <c r="L58" s="127"/>
      <c r="M58" s="127"/>
      <c r="N58" s="127" t="s">
        <v>790</v>
      </c>
      <c r="O58" s="127" t="s">
        <v>783</v>
      </c>
      <c r="P58" s="127" t="s">
        <v>783</v>
      </c>
      <c r="Q58" s="127" t="s">
        <v>783</v>
      </c>
      <c r="R58" s="127" t="s">
        <v>783</v>
      </c>
      <c r="S58" s="127" t="str">
        <f>'[1]4.DINKES'!S21</f>
        <v>-</v>
      </c>
      <c r="T58" s="127">
        <f>'[1]4.DINKES'!T21</f>
        <v>1402</v>
      </c>
      <c r="U58" s="127" t="str">
        <f>'[1]4.DINKES'!U21</f>
        <v>-</v>
      </c>
      <c r="V58" s="127">
        <f>'[1]4.DINKES'!V21</f>
        <v>2033</v>
      </c>
      <c r="W58" s="127">
        <f>'[1]4.DINKES'!W21</f>
        <v>1281</v>
      </c>
      <c r="X58" s="127">
        <f>'[1]4.DINKES'!X21</f>
        <v>1283</v>
      </c>
      <c r="Y58" s="103" t="s">
        <v>0</v>
      </c>
      <c r="Z58" s="104"/>
      <c r="AA58" s="104" t="s">
        <v>152</v>
      </c>
      <c r="AB58" s="103" t="s">
        <v>402</v>
      </c>
      <c r="AC58" s="86">
        <v>49</v>
      </c>
    </row>
    <row r="59" spans="1:29" ht="45.75" customHeight="1" x14ac:dyDescent="0.25">
      <c r="A59" s="94">
        <v>31</v>
      </c>
      <c r="B59" s="129" t="str">
        <f>'[1]4.DINKES'!C22</f>
        <v>3.3.2.(a)</v>
      </c>
      <c r="C59" s="130" t="str">
        <f>'[1]4.DINKES'!D22</f>
        <v>Insiden Tuberkulosis (ITB) per 100.000 penduduk.</v>
      </c>
      <c r="D59" s="130"/>
      <c r="E59" s="130" t="str">
        <f>'[1]4.DINKES'!F22</f>
        <v>Indikator Proxy</v>
      </c>
      <c r="F59" s="130" t="str">
        <f>'[1]4.DINKES'!G22</f>
        <v>Menurunnya prevalensi Tuberculosis (TB) per 100.000 penduduk pada tahun 2019 menjadi 245 (2013: 297).</v>
      </c>
      <c r="G59" s="129" t="str">
        <f>'[1]4.DINKES'!H22</f>
        <v>Menurun menjadi 245</v>
      </c>
      <c r="H59" s="102" t="s">
        <v>322</v>
      </c>
      <c r="I59" s="129" t="str">
        <f>'[1]4.DINKES'!I22</f>
        <v>%</v>
      </c>
      <c r="J59" s="127" t="s">
        <v>783</v>
      </c>
      <c r="K59" s="129"/>
      <c r="L59" s="129"/>
      <c r="M59" s="129"/>
      <c r="N59" s="129">
        <v>344</v>
      </c>
      <c r="O59" s="127" t="s">
        <v>783</v>
      </c>
      <c r="P59" s="127" t="s">
        <v>783</v>
      </c>
      <c r="Q59" s="127" t="s">
        <v>783</v>
      </c>
      <c r="R59" s="127" t="s">
        <v>783</v>
      </c>
      <c r="S59" s="129" t="str">
        <f>'[1]4.DINKES'!S22</f>
        <v>CNR : 60 SR : 78</v>
      </c>
      <c r="T59" s="129" t="str">
        <f>'[1]4.DINKES'!T22</f>
        <v>CNR : 118 SR : 77</v>
      </c>
      <c r="U59" s="129" t="str">
        <f>'[1]4.DINKES'!U22</f>
        <v>CNR : 60 SR : 63</v>
      </c>
      <c r="V59" s="129" t="str">
        <f>'[1]4.DINKES'!V22</f>
        <v>CNR : 129 SR : 82</v>
      </c>
      <c r="W59" s="129" t="str">
        <f>'[1]4.DINKES'!W22</f>
        <v>CNR : 52 SR : 84</v>
      </c>
      <c r="X59" s="129" t="str">
        <f>'[1]4.DINKES'!X22</f>
        <v>CNR : 143 SR : 80</v>
      </c>
      <c r="Y59" s="103" t="s">
        <v>0</v>
      </c>
      <c r="Z59" s="104"/>
      <c r="AA59" s="104" t="s">
        <v>152</v>
      </c>
      <c r="AB59" s="103" t="s">
        <v>402</v>
      </c>
      <c r="AC59" s="86">
        <v>50</v>
      </c>
    </row>
    <row r="60" spans="1:29" ht="45" customHeight="1" x14ac:dyDescent="0.25">
      <c r="A60" s="94"/>
      <c r="B60" s="95" t="str">
        <f>'[1]4.DINKES'!C23</f>
        <v>3.3.3*</v>
      </c>
      <c r="C60" s="96" t="str">
        <f>'[1]4.DINKES'!D23</f>
        <v>Kejadian Malaria per 1000 orang.</v>
      </c>
      <c r="D60" s="96" t="s">
        <v>468</v>
      </c>
      <c r="E60" s="96" t="str">
        <f>'[1]4.DINKES'!F23</f>
        <v>Indikator Proxy</v>
      </c>
      <c r="F60" s="96" t="str">
        <f>'[1]4.DINKES'!G23</f>
        <v>(tidak ada dalam lampiran Perpres 59/2017)</v>
      </c>
      <c r="G60" s="95" t="str">
        <f>'[1]4.DINKES'!H23</f>
        <v>Menurun</v>
      </c>
      <c r="H60" s="96" t="s">
        <v>779</v>
      </c>
      <c r="I60" s="95" t="s">
        <v>469</v>
      </c>
      <c r="J60" s="95">
        <f>'[1]4.DINKES'!J23</f>
        <v>0.02</v>
      </c>
      <c r="K60" s="95">
        <f>'[1]4.DINKES'!K23</f>
        <v>7.0000000000000007E-2</v>
      </c>
      <c r="L60" s="95">
        <f>'[1]4.DINKES'!L23</f>
        <v>0.06</v>
      </c>
      <c r="M60" s="95">
        <f>'[1]4.DINKES'!M23</f>
        <v>0.06</v>
      </c>
      <c r="N60" s="95">
        <f>'[1]4.DINKES'!N23</f>
        <v>0.06</v>
      </c>
      <c r="O60" s="95">
        <f>'[1]4.DINKES'!O23</f>
        <v>0.06</v>
      </c>
      <c r="P60" s="95">
        <f>'[1]4.DINKES'!P23</f>
        <v>0.06</v>
      </c>
      <c r="Q60" s="95">
        <f>'[1]4.DINKES'!Q23</f>
        <v>0.05</v>
      </c>
      <c r="R60" s="95">
        <f>'[1]4.DINKES'!R23</f>
        <v>0.05</v>
      </c>
      <c r="S60" s="95">
        <f>'[1]4.DINKES'!S23</f>
        <v>0.02</v>
      </c>
      <c r="T60" s="95" t="str">
        <f>'[1]4.DINKES'!T23</f>
        <v>0.03</v>
      </c>
      <c r="U60" s="95">
        <f>'[1]4.DINKES'!U23</f>
        <v>0.01</v>
      </c>
      <c r="V60" s="95" t="str">
        <f>'[1]4.DINKES'!V23</f>
        <v>0.03</v>
      </c>
      <c r="W60" s="95">
        <f>'[1]4.DINKES'!W23</f>
        <v>0.01</v>
      </c>
      <c r="X60" s="95">
        <f>'[1]4.DINKES'!X23</f>
        <v>0.02</v>
      </c>
      <c r="Y60" s="95" t="s">
        <v>0</v>
      </c>
      <c r="Z60" s="97"/>
      <c r="AA60" s="97" t="s">
        <v>152</v>
      </c>
      <c r="AB60" s="95" t="s">
        <v>384</v>
      </c>
      <c r="AC60" s="86">
        <v>51</v>
      </c>
    </row>
    <row r="61" spans="1:29" ht="46.5" customHeight="1" x14ac:dyDescent="0.25">
      <c r="A61" s="94"/>
      <c r="B61" s="95" t="str">
        <f>'[1]4.DINKES'!C24</f>
        <v>3.3.3.(a)</v>
      </c>
      <c r="C61" s="96" t="str">
        <f>'[1]4.DINKES'!D24</f>
        <v>Jumlah kabupaten/kota yang mencapai eliminasi malaria.</v>
      </c>
      <c r="D61" s="96" t="str">
        <f>'[1]4.DINKES'!E24</f>
        <v>Jumlah kabupaten/kota yang mencapai eliminasi malaria.</v>
      </c>
      <c r="E61" s="96" t="str">
        <f>'[1]4.DINKES'!F24</f>
        <v>Indikator Proxy</v>
      </c>
      <c r="F61" s="96" t="str">
        <f>'[1]4.DINKES'!G24</f>
        <v>Meningkatnya jumlah kabupaten/kota dengan eliminasi malaria pada tahun 2019 menjadi 300 (2013: 212).</v>
      </c>
      <c r="G61" s="95" t="str">
        <f>'[1]4.DINKES'!H24</f>
        <v>Meningkat menjadi 300</v>
      </c>
      <c r="H61" s="96" t="s">
        <v>349</v>
      </c>
      <c r="I61" s="95" t="str">
        <f>'[1]4.DINKES'!I24</f>
        <v>Kab/Kota</v>
      </c>
      <c r="J61" s="95">
        <f>'[1]4.DINKES'!J24</f>
        <v>31</v>
      </c>
      <c r="K61" s="95">
        <f>'[1]4.DINKES'!K24</f>
        <v>28</v>
      </c>
      <c r="L61" s="95">
        <f>'[1]4.DINKES'!L24</f>
        <v>29</v>
      </c>
      <c r="M61" s="95">
        <f>'[1]4.DINKES'!M24</f>
        <v>31</v>
      </c>
      <c r="N61" s="95">
        <f>'[1]4.DINKES'!N24</f>
        <v>33</v>
      </c>
      <c r="O61" s="95">
        <f>'[1]4.DINKES'!O24</f>
        <v>33</v>
      </c>
      <c r="P61" s="95">
        <f>'[1]4.DINKES'!P24</f>
        <v>33</v>
      </c>
      <c r="Q61" s="95">
        <f>'[1]4.DINKES'!Q24</f>
        <v>35</v>
      </c>
      <c r="R61" s="95">
        <f>'[1]4.DINKES'!R24</f>
        <v>35</v>
      </c>
      <c r="S61" s="95">
        <f>'[1]4.DINKES'!S24</f>
        <v>28</v>
      </c>
      <c r="T61" s="95">
        <f>'[1]4.DINKES'!T24</f>
        <v>28</v>
      </c>
      <c r="U61" s="95">
        <f>'[1]4.DINKES'!U24</f>
        <v>28</v>
      </c>
      <c r="V61" s="95">
        <f>'[1]4.DINKES'!V24</f>
        <v>29</v>
      </c>
      <c r="W61" s="95">
        <f>'[1]4.DINKES'!W24</f>
        <v>29</v>
      </c>
      <c r="X61" s="95">
        <f>'[1]4.DINKES'!X24</f>
        <v>31</v>
      </c>
      <c r="Y61" s="95" t="s">
        <v>0</v>
      </c>
      <c r="Z61" s="97"/>
      <c r="AA61" s="97" t="s">
        <v>152</v>
      </c>
      <c r="AB61" s="95" t="s">
        <v>383</v>
      </c>
      <c r="AC61" s="86">
        <v>52</v>
      </c>
    </row>
    <row r="62" spans="1:29" ht="57.2" customHeight="1" x14ac:dyDescent="0.25">
      <c r="A62" s="94"/>
      <c r="B62" s="95" t="str">
        <f>'[1]4.DINKES'!C25</f>
        <v>3.3.4.(a)</v>
      </c>
      <c r="C62" s="96" t="str">
        <f>'[1]4.DINKES'!D25</f>
        <v>Persentase kabupaten/kota yang melakukan deteksi dini untuk infeksi Hepatitis B.</v>
      </c>
      <c r="D62" s="96" t="str">
        <f>'[1]4.DINKES'!E25</f>
        <v>Persentase kabupaten/kota yang melakukan deteksi dini untuk infeksi Hepatitis B.</v>
      </c>
      <c r="E62" s="95" t="str">
        <f>'[1]4.DINKES'!F25</f>
        <v>Indikator Proxy</v>
      </c>
      <c r="F62" s="95" t="str">
        <f>'[1]4.DINKES'!G25</f>
        <v>(tidak ada dalam lampiran Perpres 59/2017)</v>
      </c>
      <c r="G62" s="95" t="str">
        <f>'[1]4.DINKES'!H25</f>
        <v>Meningkat</v>
      </c>
      <c r="H62" s="96" t="s">
        <v>349</v>
      </c>
      <c r="I62" s="95" t="str">
        <f>'[1]4.DINKES'!I25</f>
        <v>%</v>
      </c>
      <c r="J62" s="95">
        <f>'[1]4.DINKES'!J25</f>
        <v>26</v>
      </c>
      <c r="K62" s="95">
        <f>'[1]4.DINKES'!K25</f>
        <v>14</v>
      </c>
      <c r="L62" s="95">
        <f>'[1]4.DINKES'!L25</f>
        <v>20</v>
      </c>
      <c r="M62" s="95">
        <f>'[1]4.DINKES'!M25</f>
        <v>26</v>
      </c>
      <c r="N62" s="95" t="str">
        <f>'[1]4.DINKES'!N25</f>
        <v>28,6</v>
      </c>
      <c r="O62" s="95" t="str">
        <f>'[1]4.DINKES'!O25</f>
        <v>31,4</v>
      </c>
      <c r="P62" s="95" t="str">
        <f>'[1]4.DINKES'!P25</f>
        <v>34,3</v>
      </c>
      <c r="Q62" s="95" t="str">
        <f>'[1]4.DINKES'!Q25</f>
        <v>37,1</v>
      </c>
      <c r="R62" s="95">
        <f>'[1]4.DINKES'!R25</f>
        <v>40</v>
      </c>
      <c r="S62" s="95" t="e">
        <f>'[1]4.DINKES'!#REF!</f>
        <v>#REF!</v>
      </c>
      <c r="T62" s="95" t="e">
        <f>'[1]4.DINKES'!#REF!</f>
        <v>#REF!</v>
      </c>
      <c r="U62" s="95" t="e">
        <f>'[1]4.DINKES'!#REF!</f>
        <v>#REF!</v>
      </c>
      <c r="V62" s="95" t="e">
        <f>'[1]4.DINKES'!#REF!</f>
        <v>#REF!</v>
      </c>
      <c r="W62" s="95" t="e">
        <f>'[1]4.DINKES'!#REF!</f>
        <v>#REF!</v>
      </c>
      <c r="X62" s="95" t="e">
        <f>'[1]4.DINKES'!#REF!</f>
        <v>#REF!</v>
      </c>
      <c r="Y62" s="95" t="s">
        <v>0</v>
      </c>
      <c r="Z62" s="97"/>
      <c r="AA62" s="97" t="s">
        <v>152</v>
      </c>
      <c r="AB62" s="95" t="s">
        <v>383</v>
      </c>
      <c r="AC62" s="86">
        <v>53</v>
      </c>
    </row>
    <row r="63" spans="1:29" ht="38.25" customHeight="1" x14ac:dyDescent="0.25">
      <c r="A63" s="94"/>
      <c r="B63" s="318" t="str">
        <f>'[1]4.DINKES'!C26</f>
        <v>3.3.5*</v>
      </c>
      <c r="C63" s="323" t="str">
        <f>'[1]4.DINKES'!D26</f>
        <v>Jumlah orang yang memerlukan intervensi terhadap penyakit tropis yang terabaikan (Filariasis dan Kusta).</v>
      </c>
      <c r="D63" s="323" t="str">
        <f>'[1]4.DINKES'!D26</f>
        <v>Jumlah orang yang memerlukan intervensi terhadap penyakit tropis yang terabaikan (Filariasis dan Kusta).</v>
      </c>
      <c r="E63" s="96" t="str">
        <f>'[1]4.DINKES'!F26</f>
        <v>Indikator Proxy</v>
      </c>
      <c r="F63" s="96" t="str">
        <f>'[1]4.DINKES'!G26</f>
        <v>(tidak ada dalam lampiran Perpres 59/2017)</v>
      </c>
      <c r="G63" s="95" t="str">
        <f>'[1]4.DINKES'!H26</f>
        <v>Menurun</v>
      </c>
      <c r="H63" s="323" t="s">
        <v>322</v>
      </c>
      <c r="I63" s="95" t="s">
        <v>470</v>
      </c>
      <c r="J63" s="199" t="s">
        <v>783</v>
      </c>
      <c r="K63" s="199" t="s">
        <v>783</v>
      </c>
      <c r="L63" s="199" t="s">
        <v>783</v>
      </c>
      <c r="M63" s="199" t="s">
        <v>783</v>
      </c>
      <c r="N63" s="199" t="s">
        <v>783</v>
      </c>
      <c r="O63" s="199" t="s">
        <v>783</v>
      </c>
      <c r="P63" s="199" t="s">
        <v>783</v>
      </c>
      <c r="Q63" s="199" t="s">
        <v>783</v>
      </c>
      <c r="R63" s="199" t="s">
        <v>783</v>
      </c>
      <c r="S63" s="95">
        <f>'[1]4.DINKES'!S26</f>
        <v>2.75</v>
      </c>
      <c r="T63" s="95">
        <f>'[1]4.DINKES'!T26</f>
        <v>2.75</v>
      </c>
      <c r="U63" s="95">
        <f>'[1]4.DINKES'!U26</f>
        <v>2.8</v>
      </c>
      <c r="V63" s="95">
        <f>'[1]4.DINKES'!V26</f>
        <v>2.8</v>
      </c>
      <c r="W63" s="95">
        <f>'[1]4.DINKES'!W26</f>
        <v>3.09</v>
      </c>
      <c r="X63" s="95">
        <f>'[1]4.DINKES'!X26</f>
        <v>3.09</v>
      </c>
      <c r="Y63" s="95" t="s">
        <v>0</v>
      </c>
      <c r="Z63" s="97"/>
      <c r="AA63" s="97" t="s">
        <v>152</v>
      </c>
      <c r="AB63" s="318" t="s">
        <v>383</v>
      </c>
      <c r="AC63" s="86">
        <v>54</v>
      </c>
    </row>
    <row r="64" spans="1:29" ht="42.75" customHeight="1" x14ac:dyDescent="0.25">
      <c r="A64" s="94"/>
      <c r="B64" s="319"/>
      <c r="C64" s="324"/>
      <c r="D64" s="324"/>
      <c r="E64" s="96"/>
      <c r="F64" s="96"/>
      <c r="G64" s="95"/>
      <c r="H64" s="324"/>
      <c r="I64" s="95" t="s">
        <v>471</v>
      </c>
      <c r="J64" s="199" t="s">
        <v>783</v>
      </c>
      <c r="K64" s="199" t="s">
        <v>783</v>
      </c>
      <c r="L64" s="199" t="s">
        <v>783</v>
      </c>
      <c r="M64" s="199" t="s">
        <v>783</v>
      </c>
      <c r="N64" s="199" t="s">
        <v>783</v>
      </c>
      <c r="O64" s="199" t="s">
        <v>783</v>
      </c>
      <c r="P64" s="199" t="s">
        <v>783</v>
      </c>
      <c r="Q64" s="199" t="s">
        <v>783</v>
      </c>
      <c r="R64" s="199" t="s">
        <v>783</v>
      </c>
      <c r="S64" s="95"/>
      <c r="T64" s="95"/>
      <c r="U64" s="95"/>
      <c r="V64" s="95"/>
      <c r="W64" s="95"/>
      <c r="X64" s="95"/>
      <c r="Y64" s="95"/>
      <c r="Z64" s="97"/>
      <c r="AA64" s="97"/>
      <c r="AB64" s="319"/>
      <c r="AC64" s="86">
        <v>55</v>
      </c>
    </row>
    <row r="65" spans="1:29" ht="42.75" customHeight="1" x14ac:dyDescent="0.25">
      <c r="A65" s="94"/>
      <c r="B65" s="131" t="s">
        <v>567</v>
      </c>
      <c r="C65" s="132" t="s">
        <v>568</v>
      </c>
      <c r="D65" s="132" t="s">
        <v>568</v>
      </c>
      <c r="E65" s="87"/>
      <c r="F65" s="87"/>
      <c r="G65" s="88"/>
      <c r="H65" s="132"/>
      <c r="I65" s="88" t="s">
        <v>861</v>
      </c>
      <c r="J65" s="212" t="s">
        <v>783</v>
      </c>
      <c r="K65" s="212" t="s">
        <v>783</v>
      </c>
      <c r="L65" s="212" t="s">
        <v>783</v>
      </c>
      <c r="M65" s="212" t="s">
        <v>783</v>
      </c>
      <c r="N65" s="212" t="s">
        <v>783</v>
      </c>
      <c r="O65" s="212" t="s">
        <v>783</v>
      </c>
      <c r="P65" s="212" t="s">
        <v>783</v>
      </c>
      <c r="Q65" s="212" t="s">
        <v>783</v>
      </c>
      <c r="R65" s="212" t="s">
        <v>783</v>
      </c>
      <c r="S65" s="88"/>
      <c r="T65" s="88"/>
      <c r="U65" s="88"/>
      <c r="V65" s="88"/>
      <c r="W65" s="88"/>
      <c r="X65" s="88"/>
      <c r="Y65" s="88"/>
      <c r="Z65" s="122"/>
      <c r="AA65" s="122"/>
      <c r="AB65" s="88" t="s">
        <v>383</v>
      </c>
      <c r="AC65" s="86">
        <v>56</v>
      </c>
    </row>
    <row r="66" spans="1:29" ht="73.5" customHeight="1" x14ac:dyDescent="0.25">
      <c r="A66" s="94"/>
      <c r="B66" s="95" t="str">
        <f>'[1]4.DINKES'!C27</f>
        <v>3.3.5.(b)</v>
      </c>
      <c r="C66" s="96" t="str">
        <f>'[1]4.DINKES'!D27</f>
        <v>Jumlah kabupaten/kota dengan eliminasi filariasis (berhasil lolos dalam survei penilaian transmisi tahap I).</v>
      </c>
      <c r="D66" s="96" t="str">
        <f>'[1]4.DINKES'!D27</f>
        <v>Jumlah kabupaten/kota dengan eliminasi filariasis (berhasil lolos dalam survei penilaian transmisi tahap I).</v>
      </c>
      <c r="E66" s="96" t="str">
        <f>'[1]4.DINKES'!F27</f>
        <v>Indikator Proxy</v>
      </c>
      <c r="F66" s="96" t="str">
        <f>'[1]4.DINKES'!G27</f>
        <v>Meningkatnya jumlah kabupaten/kota dengan eliminasi filariasis pada tahun 2019 menjadi 35.</v>
      </c>
      <c r="G66" s="95" t="str">
        <f>'[1]4.DINKES'!H27</f>
        <v>Meningkat  menjadi 35.</v>
      </c>
      <c r="H66" s="96" t="s">
        <v>322</v>
      </c>
      <c r="I66" s="95" t="s">
        <v>472</v>
      </c>
      <c r="J66" s="199" t="s">
        <v>783</v>
      </c>
      <c r="K66" s="199" t="s">
        <v>783</v>
      </c>
      <c r="L66" s="199" t="s">
        <v>783</v>
      </c>
      <c r="M66" s="199" t="s">
        <v>783</v>
      </c>
      <c r="N66" s="199" t="s">
        <v>783</v>
      </c>
      <c r="O66" s="199" t="s">
        <v>783</v>
      </c>
      <c r="P66" s="199" t="s">
        <v>783</v>
      </c>
      <c r="Q66" s="199" t="s">
        <v>783</v>
      </c>
      <c r="R66" s="199" t="s">
        <v>783</v>
      </c>
      <c r="S66" s="95" t="str">
        <f>'[1]4.DINKES'!S27</f>
        <v>-</v>
      </c>
      <c r="T66" s="95">
        <f>'[1]4.DINKES'!T27</f>
        <v>100</v>
      </c>
      <c r="U66" s="95" t="str">
        <f>'[1]4.DINKES'!U27</f>
        <v>-</v>
      </c>
      <c r="V66" s="95">
        <f>'[1]4.DINKES'!V27</f>
        <v>100</v>
      </c>
      <c r="W66" s="95" t="str">
        <f>'[1]4.DINKES'!W27</f>
        <v>-</v>
      </c>
      <c r="X66" s="95">
        <f>'[1]4.DINKES'!X27</f>
        <v>100</v>
      </c>
      <c r="Y66" s="95" t="s">
        <v>0</v>
      </c>
      <c r="Z66" s="97"/>
      <c r="AA66" s="97" t="s">
        <v>152</v>
      </c>
      <c r="AB66" s="95" t="s">
        <v>383</v>
      </c>
      <c r="AC66" s="86">
        <v>57</v>
      </c>
    </row>
    <row r="67" spans="1:29" ht="46.5" customHeight="1" x14ac:dyDescent="0.25">
      <c r="A67" s="94"/>
      <c r="B67" s="88" t="s">
        <v>569</v>
      </c>
      <c r="C67" s="87" t="s">
        <v>823</v>
      </c>
      <c r="D67" s="87" t="s">
        <v>823</v>
      </c>
      <c r="E67" s="87"/>
      <c r="F67" s="87"/>
      <c r="G67" s="88"/>
      <c r="H67" s="87"/>
      <c r="I67" s="88" t="s">
        <v>12</v>
      </c>
      <c r="J67" s="212" t="s">
        <v>783</v>
      </c>
      <c r="K67" s="212" t="s">
        <v>783</v>
      </c>
      <c r="L67" s="212" t="s">
        <v>783</v>
      </c>
      <c r="M67" s="212" t="s">
        <v>783</v>
      </c>
      <c r="N67" s="212" t="s">
        <v>783</v>
      </c>
      <c r="O67" s="212" t="s">
        <v>783</v>
      </c>
      <c r="P67" s="212" t="s">
        <v>783</v>
      </c>
      <c r="Q67" s="212" t="s">
        <v>783</v>
      </c>
      <c r="R67" s="212" t="s">
        <v>783</v>
      </c>
      <c r="S67" s="88"/>
      <c r="T67" s="88"/>
      <c r="U67" s="88"/>
      <c r="V67" s="88"/>
      <c r="W67" s="88"/>
      <c r="X67" s="88"/>
      <c r="Y67" s="88"/>
      <c r="Z67" s="122"/>
      <c r="AA67" s="122"/>
      <c r="AB67" s="88" t="s">
        <v>384</v>
      </c>
      <c r="AC67" s="86">
        <v>58</v>
      </c>
    </row>
    <row r="68" spans="1:29" ht="41.25" customHeight="1" x14ac:dyDescent="0.25">
      <c r="A68" s="94">
        <v>32</v>
      </c>
      <c r="B68" s="95" t="str">
        <f>'[1]4.DINKES'!C28</f>
        <v>3.4.1.(b)</v>
      </c>
      <c r="C68" s="96" t="str">
        <f>'[1]4.DINKES'!D28</f>
        <v>Prevalensi tekanan darah tinggi.</v>
      </c>
      <c r="D68" s="96" t="str">
        <f>'[1]4.DINKES'!D28</f>
        <v>Prevalensi tekanan darah tinggi.</v>
      </c>
      <c r="E68" s="96" t="str">
        <f>'[1]4.DINKES'!F28</f>
        <v>Indikator Proxy</v>
      </c>
      <c r="F68" s="96" t="str">
        <f>'[1]4.DINKES'!G28</f>
        <v>Menurunnya prevalensi tekanan darah tinggi pada tahun 2019 menjadi 24,3% (2013: 25,8%).</v>
      </c>
      <c r="G68" s="95" t="str">
        <f>'[1]4.DINKES'!H28</f>
        <v>Menurun menjadi 24,3%</v>
      </c>
      <c r="H68" s="96" t="s">
        <v>473</v>
      </c>
      <c r="I68" s="95" t="str">
        <f>'[1]4.DINKES'!I28</f>
        <v>kasus</v>
      </c>
      <c r="J68" s="199" t="s">
        <v>783</v>
      </c>
      <c r="K68" s="199" t="s">
        <v>783</v>
      </c>
      <c r="L68" s="199" t="s">
        <v>783</v>
      </c>
      <c r="M68" s="199" t="s">
        <v>783</v>
      </c>
      <c r="N68" s="199" t="s">
        <v>783</v>
      </c>
      <c r="O68" s="199" t="s">
        <v>783</v>
      </c>
      <c r="P68" s="199" t="s">
        <v>783</v>
      </c>
      <c r="Q68" s="199" t="s">
        <v>783</v>
      </c>
      <c r="R68" s="199" t="s">
        <v>783</v>
      </c>
      <c r="S68" s="95" t="str">
        <f>'[1]4.DINKES'!S28</f>
        <v>-</v>
      </c>
      <c r="T68" s="95">
        <f>'[1]4.DINKES'!T28</f>
        <v>96968</v>
      </c>
      <c r="U68" s="95" t="str">
        <f>'[1]4.DINKES'!U28</f>
        <v>-</v>
      </c>
      <c r="V68" s="95">
        <f>'[1]4.DINKES'!V28</f>
        <v>262327</v>
      </c>
      <c r="W68" s="95" t="str">
        <f>'[1]4.DINKES'!W28</f>
        <v>-</v>
      </c>
      <c r="X68" s="95" t="str">
        <f>'[1]4.DINKES'!X28</f>
        <v>.....</v>
      </c>
      <c r="Y68" s="95" t="s">
        <v>0</v>
      </c>
      <c r="Z68" s="97"/>
      <c r="AA68" s="97" t="s">
        <v>152</v>
      </c>
      <c r="AB68" s="95" t="s">
        <v>384</v>
      </c>
      <c r="AC68" s="86">
        <v>59</v>
      </c>
    </row>
    <row r="69" spans="1:29" ht="51" customHeight="1" x14ac:dyDescent="0.25">
      <c r="A69" s="94"/>
      <c r="B69" s="95" t="str">
        <f>'[1]4.DINKES'!C29</f>
        <v>3.4.1.(c)</v>
      </c>
      <c r="C69" s="96" t="str">
        <f>'[1]4.DINKES'!D29</f>
        <v>Prevalensi obesitas pada penduduk umur ≥18 tahun.</v>
      </c>
      <c r="D69" s="96" t="str">
        <f>'[1]4.DINKES'!E29</f>
        <v>Prevalensi obesitas pada penduduk umur ≥18 tahun.</v>
      </c>
      <c r="E69" s="96" t="str">
        <f>'[1]4.DINKES'!F29</f>
        <v>Indikator Proxy</v>
      </c>
      <c r="F69" s="96" t="str">
        <f>'[1]4.DINKES'!G29</f>
        <v>Tidak meningkatnya prevalensi obesitas pada penduduk usia 18 tahun ke atas pada tahun 2019 menjadi 15,4% (2013: 15,4%).</v>
      </c>
      <c r="G69" s="95" t="str">
        <f>'[1]4.DINKES'!H29</f>
        <v>Menurun</v>
      </c>
      <c r="H69" s="96" t="s">
        <v>349</v>
      </c>
      <c r="I69" s="95" t="str">
        <f>'[1]4.DINKES'!I29</f>
        <v>%</v>
      </c>
      <c r="J69" s="95">
        <f>'[1]4.DINKES'!J29</f>
        <v>0.28999999999999998</v>
      </c>
      <c r="K69" s="95" t="str">
        <f>'[1]4.DINKES'!K29</f>
        <v>....</v>
      </c>
      <c r="L69" s="95" t="str">
        <f>'[1]4.DINKES'!L29</f>
        <v>....</v>
      </c>
      <c r="M69" s="95" t="str">
        <f>'[1]4.DINKES'!M29</f>
        <v>....</v>
      </c>
      <c r="N69" s="95" t="s">
        <v>5</v>
      </c>
      <c r="O69" s="95" t="s">
        <v>5</v>
      </c>
      <c r="P69" s="95" t="s">
        <v>5</v>
      </c>
      <c r="Q69" s="95" t="s">
        <v>5</v>
      </c>
      <c r="R69" s="95" t="s">
        <v>5</v>
      </c>
      <c r="S69" s="95" t="str">
        <f>'[1]4.DINKES'!S29</f>
        <v>-</v>
      </c>
      <c r="T69" s="95">
        <f>'[1]4.DINKES'!T29</f>
        <v>0</v>
      </c>
      <c r="U69" s="95">
        <f>'[1]4.DINKES'!U29</f>
        <v>7.1999999999999995E-2</v>
      </c>
      <c r="V69" s="95">
        <f>'[1]4.DINKES'!V29</f>
        <v>0.15</v>
      </c>
      <c r="W69" s="95">
        <f>'[1]4.DINKES'!W29</f>
        <v>0.19</v>
      </c>
      <c r="X69" s="95">
        <f>'[1]4.DINKES'!X29</f>
        <v>0.28999999999999998</v>
      </c>
      <c r="Y69" s="95" t="s">
        <v>0</v>
      </c>
      <c r="Z69" s="95"/>
      <c r="AA69" s="97" t="s">
        <v>152</v>
      </c>
      <c r="AB69" s="95" t="s">
        <v>384</v>
      </c>
      <c r="AC69" s="86">
        <v>60</v>
      </c>
    </row>
    <row r="70" spans="1:29" ht="51" customHeight="1" x14ac:dyDescent="0.25">
      <c r="A70" s="94"/>
      <c r="B70" s="88" t="s">
        <v>570</v>
      </c>
      <c r="C70" s="87" t="s">
        <v>571</v>
      </c>
      <c r="D70" s="87" t="s">
        <v>571</v>
      </c>
      <c r="E70" s="87"/>
      <c r="F70" s="87"/>
      <c r="G70" s="88"/>
      <c r="H70" s="87"/>
      <c r="I70" s="210" t="s">
        <v>862</v>
      </c>
      <c r="J70" s="212" t="s">
        <v>783</v>
      </c>
      <c r="K70" s="212" t="s">
        <v>783</v>
      </c>
      <c r="L70" s="212" t="s">
        <v>783</v>
      </c>
      <c r="M70" s="212" t="s">
        <v>783</v>
      </c>
      <c r="N70" s="212" t="s">
        <v>783</v>
      </c>
      <c r="O70" s="212" t="s">
        <v>783</v>
      </c>
      <c r="P70" s="212" t="s">
        <v>783</v>
      </c>
      <c r="Q70" s="212" t="s">
        <v>783</v>
      </c>
      <c r="R70" s="212" t="s">
        <v>783</v>
      </c>
      <c r="S70" s="88"/>
      <c r="T70" s="88"/>
      <c r="U70" s="88"/>
      <c r="V70" s="88"/>
      <c r="W70" s="88"/>
      <c r="X70" s="88"/>
      <c r="Y70" s="88"/>
      <c r="Z70" s="88"/>
      <c r="AA70" s="122"/>
      <c r="AB70" s="88" t="s">
        <v>383</v>
      </c>
      <c r="AC70" s="86">
        <v>61</v>
      </c>
    </row>
    <row r="71" spans="1:29" ht="79.5" customHeight="1" x14ac:dyDescent="0.25">
      <c r="A71" s="94"/>
      <c r="B71" s="95" t="s">
        <v>250</v>
      </c>
      <c r="C71" s="96" t="s">
        <v>249</v>
      </c>
      <c r="D71" s="96" t="s">
        <v>249</v>
      </c>
      <c r="E71" s="95" t="s">
        <v>93</v>
      </c>
      <c r="F71" s="96" t="s">
        <v>247</v>
      </c>
      <c r="G71" s="95" t="s">
        <v>246</v>
      </c>
      <c r="H71" s="96" t="s">
        <v>322</v>
      </c>
      <c r="I71" s="95" t="s">
        <v>472</v>
      </c>
      <c r="J71" s="199" t="s">
        <v>783</v>
      </c>
      <c r="K71" s="199" t="s">
        <v>783</v>
      </c>
      <c r="L71" s="199" t="s">
        <v>783</v>
      </c>
      <c r="M71" s="199" t="s">
        <v>783</v>
      </c>
      <c r="N71" s="199" t="s">
        <v>783</v>
      </c>
      <c r="O71" s="199" t="s">
        <v>783</v>
      </c>
      <c r="P71" s="199" t="s">
        <v>783</v>
      </c>
      <c r="Q71" s="199" t="s">
        <v>783</v>
      </c>
      <c r="R71" s="199" t="s">
        <v>783</v>
      </c>
      <c r="S71" s="133" t="s">
        <v>3</v>
      </c>
      <c r="T71" s="95" t="s">
        <v>3</v>
      </c>
      <c r="U71" s="133" t="s">
        <v>3</v>
      </c>
      <c r="V71" s="95">
        <v>34</v>
      </c>
      <c r="W71" s="133" t="s">
        <v>3</v>
      </c>
      <c r="X71" s="95">
        <v>37</v>
      </c>
      <c r="Y71" s="95" t="s">
        <v>0</v>
      </c>
      <c r="Z71" s="95"/>
      <c r="AA71" s="97" t="s">
        <v>152</v>
      </c>
      <c r="AB71" s="95" t="s">
        <v>383</v>
      </c>
      <c r="AC71" s="86">
        <v>62</v>
      </c>
    </row>
    <row r="72" spans="1:29" ht="77.25" customHeight="1" x14ac:dyDescent="0.25">
      <c r="A72" s="94"/>
      <c r="B72" s="97" t="str">
        <f>'[1]10.BNN'!C6</f>
        <v>3.5.1 (a)</v>
      </c>
      <c r="C72" s="96" t="str">
        <f>'[1]10.BNN'!D6</f>
        <v>Jumlah penyalahguna narkotika  dan pengguna alkohol yang merugikan, yang mengakses layanan rehabilitasi medis</v>
      </c>
      <c r="D72" s="96" t="str">
        <f>'[1]10.BNN'!E6</f>
        <v>Jumlah penyalahguna narkotika  dan pengguna alkohol yang merugikan, yang mengakses layanan rehabilitasi medis</v>
      </c>
      <c r="E72" s="96" t="str">
        <f>'[1]10.BNN'!F6</f>
        <v>Indikator Sesuai</v>
      </c>
      <c r="F72" s="97">
        <f>'[1]10.BNN'!G6</f>
        <v>0</v>
      </c>
      <c r="G72" s="97">
        <f>'[1]10.BNN'!H6</f>
        <v>0</v>
      </c>
      <c r="H72" s="96" t="s">
        <v>475</v>
      </c>
      <c r="I72" s="95" t="s">
        <v>474</v>
      </c>
      <c r="J72" s="97">
        <f>'[1]10.BNN'!J6</f>
        <v>93</v>
      </c>
      <c r="K72" s="97">
        <f>'[1]10.BNN'!K6</f>
        <v>550</v>
      </c>
      <c r="L72" s="97">
        <f>'[1]10.BNN'!L6</f>
        <v>378</v>
      </c>
      <c r="M72" s="97">
        <f>'[1]10.BNN'!M6</f>
        <v>195</v>
      </c>
      <c r="N72" s="97">
        <f>'[1]10.BNN'!N6</f>
        <v>60</v>
      </c>
      <c r="O72" s="97" t="str">
        <f>'[1]10.BNN'!O6</f>
        <v>N.A.</v>
      </c>
      <c r="P72" s="97" t="str">
        <f>'[1]10.BNN'!P6</f>
        <v>N.A.</v>
      </c>
      <c r="Q72" s="97" t="str">
        <f>'[1]10.BNN'!Q6</f>
        <v>N.A.</v>
      </c>
      <c r="R72" s="97" t="str">
        <f>'[1]10.BNN'!R6</f>
        <v>N.A.</v>
      </c>
      <c r="S72" s="97">
        <f>'[1]10.BNN'!S6</f>
        <v>0</v>
      </c>
      <c r="T72" s="97">
        <f>'[1]10.BNN'!T6</f>
        <v>70</v>
      </c>
      <c r="U72" s="97">
        <f>'[1]10.BNN'!U6</f>
        <v>0</v>
      </c>
      <c r="V72" s="97">
        <f>'[1]10.BNN'!V6</f>
        <v>161</v>
      </c>
      <c r="W72" s="97">
        <f>'[1]10.BNN'!W6</f>
        <v>33</v>
      </c>
      <c r="X72" s="97">
        <f>'[1]10.BNN'!X6</f>
        <v>93</v>
      </c>
      <c r="Y72" s="97" t="str">
        <f>'[1]10.BNN'!Y6</f>
        <v>N.A.</v>
      </c>
      <c r="Z72" s="97" t="str">
        <f>'[1]10.BNN'!Z6</f>
        <v>N.A.</v>
      </c>
      <c r="AA72" s="97" t="str">
        <f>'[1]10.BNN'!AA6</f>
        <v>BNN</v>
      </c>
      <c r="AB72" s="95" t="s">
        <v>383</v>
      </c>
      <c r="AC72" s="86">
        <v>63</v>
      </c>
    </row>
    <row r="73" spans="1:29" ht="43.5" customHeight="1" x14ac:dyDescent="0.25">
      <c r="A73" s="94"/>
      <c r="B73" s="95" t="str">
        <f>'[1]10.BNN'!C7</f>
        <v xml:space="preserve">3.5.1 (b) </v>
      </c>
      <c r="C73" s="96" t="str">
        <f>'[1]10.BNN'!D7</f>
        <v>Jumlah yang mengakses layanan pasca rehabilitasi</v>
      </c>
      <c r="D73" s="96" t="str">
        <f>'[1]10.BNN'!E7</f>
        <v>Jumlah yang mengakses layanan pasca rehabilitasi</v>
      </c>
      <c r="E73" s="96" t="str">
        <f>'[1]10.BNN'!F7</f>
        <v>Indikator Sesuai</v>
      </c>
      <c r="F73" s="95">
        <f>'[1]10.BNN'!G7</f>
        <v>0</v>
      </c>
      <c r="G73" s="95">
        <f>'[1]10.BNN'!H7</f>
        <v>0</v>
      </c>
      <c r="H73" s="96" t="s">
        <v>475</v>
      </c>
      <c r="I73" s="95" t="s">
        <v>474</v>
      </c>
      <c r="J73" s="95">
        <f>'[1]10.BNN'!J7</f>
        <v>69</v>
      </c>
      <c r="K73" s="95">
        <f>'[1]10.BNN'!K7</f>
        <v>1180</v>
      </c>
      <c r="L73" s="95">
        <f>'[1]10.BNN'!L7</f>
        <v>510</v>
      </c>
      <c r="M73" s="95">
        <f>'[1]10.BNN'!M7</f>
        <v>210</v>
      </c>
      <c r="N73" s="95">
        <f>'[1]10.BNN'!N7</f>
        <v>160</v>
      </c>
      <c r="O73" s="95" t="str">
        <f>'[1]10.BNN'!O7</f>
        <v>N.A.</v>
      </c>
      <c r="P73" s="95" t="str">
        <f>'[1]10.BNN'!P7</f>
        <v>N.A.</v>
      </c>
      <c r="Q73" s="95" t="str">
        <f>'[1]10.BNN'!Q7</f>
        <v>N.A.</v>
      </c>
      <c r="R73" s="95" t="str">
        <f>'[1]10.BNN'!R7</f>
        <v>N.A.</v>
      </c>
      <c r="S73" s="95">
        <f>'[1]10.BNN'!S7</f>
        <v>0</v>
      </c>
      <c r="T73" s="95">
        <f>'[1]10.BNN'!T7</f>
        <v>490</v>
      </c>
      <c r="U73" s="95">
        <f>'[1]10.BNN'!U7</f>
        <v>0</v>
      </c>
      <c r="V73" s="95">
        <f>'[1]10.BNN'!V7</f>
        <v>345</v>
      </c>
      <c r="W73" s="95" t="str">
        <f>'[1]10.BNN'!W7</f>
        <v>-</v>
      </c>
      <c r="X73" s="95">
        <f>'[1]10.BNN'!X7</f>
        <v>69</v>
      </c>
      <c r="Y73" s="95">
        <f>'[1]10.BNN'!Y7</f>
        <v>0</v>
      </c>
      <c r="Z73" s="95">
        <f>'[1]10.BNN'!Z7</f>
        <v>0</v>
      </c>
      <c r="AA73" s="95" t="str">
        <f>'[1]10.BNN'!AA7</f>
        <v>BNN</v>
      </c>
      <c r="AB73" s="95" t="s">
        <v>384</v>
      </c>
      <c r="AC73" s="86">
        <v>64</v>
      </c>
    </row>
    <row r="74" spans="1:29" ht="76.7" customHeight="1" x14ac:dyDescent="0.25">
      <c r="A74" s="94"/>
      <c r="B74" s="95" t="str">
        <f>'[1]10.BNN'!C8</f>
        <v xml:space="preserve">3.5.1 (c) </v>
      </c>
      <c r="C74" s="96" t="str">
        <f>'[1]10.BNN'!D8</f>
        <v>Jumlah korban penyalahgunaan NAPZA yang mendapatkan rehabilitasi sosial di dalam panti sesuai standar pelayanan</v>
      </c>
      <c r="D74" s="96" t="str">
        <f>'[1]10.BNN'!E8</f>
        <v>Jumlah korban penyalahgunaan NAPZA yang mendapatkan rehabilitasi sosial di dalam panti sesuai standar pelayanan</v>
      </c>
      <c r="E74" s="96" t="str">
        <f>'[1]10.BNN'!F8</f>
        <v>Indikator Sesuai</v>
      </c>
      <c r="F74" s="95">
        <f>'[1]10.BNN'!G8</f>
        <v>0</v>
      </c>
      <c r="G74" s="95">
        <f>'[1]10.BNN'!H8</f>
        <v>0</v>
      </c>
      <c r="H74" s="96" t="s">
        <v>475</v>
      </c>
      <c r="I74" s="95" t="s">
        <v>474</v>
      </c>
      <c r="J74" s="95">
        <f>'[1]10.BNN'!J8</f>
        <v>40</v>
      </c>
      <c r="K74" s="95" t="str">
        <f>'[1]10.BNN'!K8</f>
        <v>-</v>
      </c>
      <c r="L74" s="95">
        <f>'[1]10.BNN'!L8</f>
        <v>253</v>
      </c>
      <c r="M74" s="95">
        <f>'[1]10.BNN'!M8</f>
        <v>220</v>
      </c>
      <c r="N74" s="95">
        <f>'[1]10.BNN'!N8</f>
        <v>15</v>
      </c>
      <c r="O74" s="95" t="str">
        <f>'[1]10.BNN'!O8</f>
        <v>N.A.</v>
      </c>
      <c r="P74" s="95" t="str">
        <f>'[1]10.BNN'!P8</f>
        <v>N.A.</v>
      </c>
      <c r="Q74" s="95" t="str">
        <f>'[1]10.BNN'!Q8</f>
        <v>N.A.</v>
      </c>
      <c r="R74" s="95" t="str">
        <f>'[1]10.BNN'!R8</f>
        <v>N.A.</v>
      </c>
      <c r="S74" s="95">
        <f>'[1]10.BNN'!S8</f>
        <v>0</v>
      </c>
      <c r="T74" s="95" t="str">
        <f>'[1]10.BNN'!T8</f>
        <v>-</v>
      </c>
      <c r="U74" s="95">
        <f>'[1]10.BNN'!U8</f>
        <v>0</v>
      </c>
      <c r="V74" s="95">
        <f>'[1]10.BNN'!V8</f>
        <v>184</v>
      </c>
      <c r="W74" s="95">
        <f>'[1]10.BNN'!W8</f>
        <v>23</v>
      </c>
      <c r="X74" s="95">
        <f>'[1]10.BNN'!X8</f>
        <v>40</v>
      </c>
      <c r="Y74" s="95">
        <f>'[1]10.BNN'!Y8</f>
        <v>0</v>
      </c>
      <c r="Z74" s="95">
        <f>'[1]10.BNN'!Z8</f>
        <v>0</v>
      </c>
      <c r="AA74" s="95" t="str">
        <f>'[1]10.BNN'!AA8</f>
        <v>BNN</v>
      </c>
      <c r="AB74" s="95" t="s">
        <v>384</v>
      </c>
      <c r="AC74" s="86">
        <v>65</v>
      </c>
    </row>
    <row r="75" spans="1:29" ht="66.2" customHeight="1" x14ac:dyDescent="0.25">
      <c r="A75" s="94"/>
      <c r="B75" s="97" t="str">
        <f>'[1]10.BNN'!C9</f>
        <v xml:space="preserve">3.5.1 (d) </v>
      </c>
      <c r="C75" s="96" t="str">
        <f>'[1]10.BNN'!D9</f>
        <v>Jumlah Lembaga Rehabilitasi Sosial Korban Penyalahgunaan NAPZA yang telah dikembangkan/dibantu</v>
      </c>
      <c r="D75" s="96" t="str">
        <f>'[1]10.BNN'!E9</f>
        <v>Jumlah Lembaga Rehabilitasi Sosial Korban Penyalahgunaan NAPZA yang telah dikembangkan/dibantu</v>
      </c>
      <c r="E75" s="96" t="str">
        <f>'[1]10.BNN'!F9</f>
        <v>Indikator Sesuai</v>
      </c>
      <c r="F75" s="97"/>
      <c r="G75" s="97">
        <f>'[1]10.BNN'!H9</f>
        <v>0</v>
      </c>
      <c r="H75" s="96" t="s">
        <v>475</v>
      </c>
      <c r="I75" s="97" t="str">
        <f>'[1]10.BNN'!I9</f>
        <v>Lembaga</v>
      </c>
      <c r="J75" s="97">
        <f>'[1]10.BNN'!J9</f>
        <v>8</v>
      </c>
      <c r="K75" s="97">
        <f>'[1]10.BNN'!K9</f>
        <v>3</v>
      </c>
      <c r="L75" s="97">
        <f>'[1]10.BNN'!L9</f>
        <v>18</v>
      </c>
      <c r="M75" s="97">
        <f>'[1]10.BNN'!M9</f>
        <v>22</v>
      </c>
      <c r="N75" s="97">
        <f>'[1]10.BNN'!N9</f>
        <v>5</v>
      </c>
      <c r="O75" s="97" t="str">
        <f>'[1]10.BNN'!O9</f>
        <v>N.A.</v>
      </c>
      <c r="P75" s="97" t="str">
        <f>'[1]10.BNN'!P9</f>
        <v>N.A.</v>
      </c>
      <c r="Q75" s="97" t="str">
        <f>'[1]10.BNN'!Q9</f>
        <v>N.A.</v>
      </c>
      <c r="R75" s="97" t="str">
        <f>'[1]10.BNN'!R9</f>
        <v>N.A.</v>
      </c>
      <c r="S75" s="97">
        <f>'[1]10.BNN'!S9</f>
        <v>0</v>
      </c>
      <c r="T75" s="97">
        <f>'[1]10.BNN'!T9</f>
        <v>4</v>
      </c>
      <c r="U75" s="97">
        <f>'[1]10.BNN'!U9</f>
        <v>0</v>
      </c>
      <c r="V75" s="97">
        <f>'[1]10.BNN'!V9</f>
        <v>19</v>
      </c>
      <c r="W75" s="97">
        <f>'[1]10.BNN'!W9</f>
        <v>8</v>
      </c>
      <c r="X75" s="97">
        <f>'[1]10.BNN'!X9</f>
        <v>8</v>
      </c>
      <c r="Y75" s="97">
        <f>'[1]10.BNN'!Y9</f>
        <v>0</v>
      </c>
      <c r="Z75" s="97">
        <f>'[1]10.BNN'!Z9</f>
        <v>0</v>
      </c>
      <c r="AA75" s="97" t="str">
        <f>'[1]10.BNN'!AA9</f>
        <v>BNN</v>
      </c>
      <c r="AB75" s="95" t="s">
        <v>384</v>
      </c>
      <c r="AC75" s="86">
        <v>66</v>
      </c>
    </row>
    <row r="76" spans="1:29" ht="51.75" customHeight="1" x14ac:dyDescent="0.25">
      <c r="A76" s="94"/>
      <c r="B76" s="95" t="str">
        <f>'[1]10.BNN'!C10</f>
        <v>3.5.1.(e)</v>
      </c>
      <c r="C76" s="96" t="str">
        <f>'[1]10.BNN'!D10</f>
        <v>Prevalensi penyalahgunaan narkoba.</v>
      </c>
      <c r="D76" s="96" t="str">
        <f>'[1]10.BNN'!E10</f>
        <v>Prevalensi penyalahgunaan narkoba.</v>
      </c>
      <c r="E76" s="96" t="str">
        <f>'[1]10.BNN'!F10</f>
        <v>Indikator Sesuai</v>
      </c>
      <c r="F76" s="96" t="str">
        <f>'[1]10.BNN'!G10</f>
        <v>Terkendalinya laju prevalensi penyalahgunaan narkoba pada akhir tahun 2019 menjadi angka 0,02% (2015: 0,05%).</v>
      </c>
      <c r="G76" s="95" t="str">
        <f>'[1]10.BNN'!H10</f>
        <v>Menurun menjadi angka 0,02%</v>
      </c>
      <c r="H76" s="96" t="s">
        <v>475</v>
      </c>
      <c r="I76" s="95" t="str">
        <f>'[1]10.BNN'!I10</f>
        <v>%</v>
      </c>
      <c r="J76" s="133" t="s">
        <v>3</v>
      </c>
      <c r="K76" s="95" t="str">
        <f>'[1]10.BNN'!K10</f>
        <v>-</v>
      </c>
      <c r="L76" s="95" t="str">
        <f>'[1]10.BNN'!L10</f>
        <v>-</v>
      </c>
      <c r="M76" s="95" t="str">
        <f>'[1]10.BNN'!M10</f>
        <v>-</v>
      </c>
      <c r="N76" s="95">
        <f>'[1]10.BNN'!N10</f>
        <v>0</v>
      </c>
      <c r="O76" s="95" t="str">
        <f>'[1]10.BNN'!O10</f>
        <v>N.A.</v>
      </c>
      <c r="P76" s="95" t="str">
        <f>'[1]10.BNN'!P10</f>
        <v>N.A.</v>
      </c>
      <c r="Q76" s="95" t="str">
        <f>'[1]10.BNN'!Q10</f>
        <v>N.A.</v>
      </c>
      <c r="R76" s="95" t="str">
        <f>'[1]10.BNN'!R10</f>
        <v>N.A.</v>
      </c>
      <c r="S76" s="95">
        <f>'[1]10.BNN'!S10</f>
        <v>0</v>
      </c>
      <c r="T76" s="95" t="str">
        <f>'[1]10.BNN'!T10</f>
        <v>N.A.</v>
      </c>
      <c r="U76" s="95">
        <f>'[1]10.BNN'!U10</f>
        <v>0</v>
      </c>
      <c r="V76" s="95">
        <f>'[1]10.BNN'!V10</f>
        <v>1.1599999999999999</v>
      </c>
      <c r="W76" s="95">
        <f>'[1]10.BNN'!W10</f>
        <v>0</v>
      </c>
      <c r="X76" s="95" t="str">
        <f>'[1]10.BNN'!X10</f>
        <v>....</v>
      </c>
      <c r="Y76" s="95" t="s">
        <v>25</v>
      </c>
      <c r="Z76" s="97"/>
      <c r="AA76" s="97" t="s">
        <v>245</v>
      </c>
      <c r="AB76" s="95" t="s">
        <v>3</v>
      </c>
      <c r="AC76" s="86">
        <v>67</v>
      </c>
    </row>
    <row r="77" spans="1:29" ht="58.7" customHeight="1" x14ac:dyDescent="0.25">
      <c r="A77" s="94"/>
      <c r="B77" s="103" t="s">
        <v>572</v>
      </c>
      <c r="C77" s="87" t="s">
        <v>824</v>
      </c>
      <c r="D77" s="87"/>
      <c r="E77" s="87"/>
      <c r="F77" s="87"/>
      <c r="G77" s="88"/>
      <c r="H77" s="87" t="s">
        <v>299</v>
      </c>
      <c r="I77" s="88" t="s">
        <v>791</v>
      </c>
      <c r="J77" s="88" t="s">
        <v>783</v>
      </c>
      <c r="K77" s="88"/>
      <c r="L77" s="88"/>
      <c r="M77" s="88"/>
      <c r="N77" s="88" t="s">
        <v>5</v>
      </c>
      <c r="O77" s="88" t="s">
        <v>783</v>
      </c>
      <c r="P77" s="88" t="s">
        <v>783</v>
      </c>
      <c r="Q77" s="88" t="s">
        <v>783</v>
      </c>
      <c r="R77" s="88" t="s">
        <v>783</v>
      </c>
      <c r="S77" s="88"/>
      <c r="T77" s="88"/>
      <c r="U77" s="88"/>
      <c r="V77" s="88"/>
      <c r="W77" s="88"/>
      <c r="X77" s="88"/>
      <c r="Y77" s="88"/>
      <c r="Z77" s="122"/>
      <c r="AA77" s="122"/>
      <c r="AB77" s="88" t="s">
        <v>402</v>
      </c>
      <c r="AC77" s="86">
        <v>68</v>
      </c>
    </row>
    <row r="78" spans="1:29" ht="81" customHeight="1" x14ac:dyDescent="0.25">
      <c r="A78" s="94"/>
      <c r="B78" s="134" t="s">
        <v>780</v>
      </c>
      <c r="C78" s="96" t="s">
        <v>243</v>
      </c>
      <c r="D78" s="96" t="s">
        <v>243</v>
      </c>
      <c r="E78" s="95" t="s">
        <v>9</v>
      </c>
      <c r="F78" s="95" t="s">
        <v>8</v>
      </c>
      <c r="G78" s="95"/>
      <c r="H78" s="96" t="s">
        <v>476</v>
      </c>
      <c r="I78" s="95" t="s">
        <v>242</v>
      </c>
      <c r="J78" s="95">
        <v>38</v>
      </c>
      <c r="K78" s="95" t="s">
        <v>5</v>
      </c>
      <c r="L78" s="95" t="s">
        <v>5</v>
      </c>
      <c r="M78" s="95" t="s">
        <v>5</v>
      </c>
      <c r="N78" s="95" t="s">
        <v>5</v>
      </c>
      <c r="O78" s="95" t="s">
        <v>5</v>
      </c>
      <c r="P78" s="95" t="s">
        <v>5</v>
      </c>
      <c r="Q78" s="95" t="s">
        <v>5</v>
      </c>
      <c r="R78" s="95" t="s">
        <v>5</v>
      </c>
      <c r="S78" s="133" t="s">
        <v>3</v>
      </c>
      <c r="T78" s="95">
        <v>38</v>
      </c>
      <c r="U78" s="133" t="s">
        <v>3</v>
      </c>
      <c r="V78" s="95">
        <v>50</v>
      </c>
      <c r="W78" s="133" t="s">
        <v>3</v>
      </c>
      <c r="X78" s="95">
        <v>38</v>
      </c>
      <c r="Y78" s="95"/>
      <c r="Z78" s="95"/>
      <c r="AA78" s="97" t="s">
        <v>51</v>
      </c>
      <c r="AB78" s="95" t="s">
        <v>477</v>
      </c>
      <c r="AC78" s="86">
        <v>69</v>
      </c>
    </row>
    <row r="79" spans="1:29" ht="114" customHeight="1" x14ac:dyDescent="0.25">
      <c r="A79" s="94">
        <v>33</v>
      </c>
      <c r="B79" s="112" t="str">
        <f>'[1]7.DP3AKB'!C7</f>
        <v>3.7.1*</v>
      </c>
      <c r="C79" s="135" t="str">
        <f>'[1]7.DP3AKB'!D7</f>
        <v>Proporsi perempuan usia reproduksi (15-49 tahun) atau pasangannya yang memiliki kebutuhan keluarga berencana dan menggunakan alat kontrasepsi metode modern.</v>
      </c>
      <c r="D79" s="135" t="str">
        <f>'[1]7.DP3AKB'!D7</f>
        <v>Proporsi perempuan usia reproduksi (15-49 tahun) atau pasangannya yang memiliki kebutuhan keluarga berencana dan menggunakan alat kontrasepsi metode modern.</v>
      </c>
      <c r="E79" s="112" t="str">
        <f>'[1]7.DP3AKB'!F7</f>
        <v>Indikator Proxy</v>
      </c>
      <c r="F79" s="112" t="str">
        <f>'[1]7.DP3AKB'!G7</f>
        <v>Meningkatnya angka prevalensi pemakaian kontrasepsi suatu cara pada tahun 2019 menjadi 66% (2012-2013 :61,9%).</v>
      </c>
      <c r="G79" s="112" t="str">
        <f>'[1]7.DP3AKB'!H7</f>
        <v>Meningkat menjadi 66%</v>
      </c>
      <c r="H79" s="135" t="s">
        <v>478</v>
      </c>
      <c r="I79" s="112" t="str">
        <f>'[1]7.DP3AKB'!I7</f>
        <v>%</v>
      </c>
      <c r="J79" s="199" t="s">
        <v>783</v>
      </c>
      <c r="K79" s="199" t="s">
        <v>783</v>
      </c>
      <c r="L79" s="199" t="s">
        <v>783</v>
      </c>
      <c r="M79" s="199" t="s">
        <v>783</v>
      </c>
      <c r="N79" s="199" t="s">
        <v>783</v>
      </c>
      <c r="O79" s="199" t="s">
        <v>783</v>
      </c>
      <c r="P79" s="199" t="s">
        <v>783</v>
      </c>
      <c r="Q79" s="199" t="s">
        <v>783</v>
      </c>
      <c r="R79" s="199" t="s">
        <v>783</v>
      </c>
      <c r="S79" s="136" t="s">
        <v>3</v>
      </c>
      <c r="T79" s="95">
        <v>78.64</v>
      </c>
      <c r="U79" s="136" t="s">
        <v>3</v>
      </c>
      <c r="V79" s="95">
        <v>76.89</v>
      </c>
      <c r="W79" s="136" t="s">
        <v>3</v>
      </c>
      <c r="X79" s="105">
        <v>74.69</v>
      </c>
      <c r="Y79" s="112" t="str">
        <f>'[1]7.DP3AKB'!Y7</f>
        <v>Indikator Kondisi</v>
      </c>
      <c r="Z79" s="112">
        <f>'[1]7.DP3AKB'!Z7</f>
        <v>0</v>
      </c>
      <c r="AA79" s="112" t="str">
        <f>'[1]7.DP3AKB'!AA7</f>
        <v>DP3AKB</v>
      </c>
      <c r="AB79" s="95" t="s">
        <v>383</v>
      </c>
      <c r="AC79" s="86">
        <v>70</v>
      </c>
    </row>
    <row r="80" spans="1:29" ht="102.2" customHeight="1" x14ac:dyDescent="0.25">
      <c r="A80" s="94" t="s">
        <v>241</v>
      </c>
      <c r="B80" s="95" t="str">
        <f>'[1]7.DP3AKB'!C8</f>
        <v>3.7.1.(a)</v>
      </c>
      <c r="C80" s="96" t="str">
        <f>'[1]7.DP3AKB'!D8</f>
        <v>Angka prevalensi penggunaan metode kontrasepsi (CPR) semua cara pada Pasangan Usia Subur (PUS) usia 15-49 tahun yang berstatus kawin.</v>
      </c>
      <c r="D80" s="96" t="str">
        <f>'[1]7.DP3AKB'!D8</f>
        <v>Angka prevalensi penggunaan metode kontrasepsi (CPR) semua cara pada Pasangan Usia Subur (PUS) usia 15-49 tahun yang berstatus kawin.</v>
      </c>
      <c r="E80" s="95" t="str">
        <f>'[1]7.DP3AKB'!F8</f>
        <v>Indikator Proxy</v>
      </c>
      <c r="F80" s="95" t="str">
        <f>'[1]7.DP3AKB'!G8</f>
        <v>Meningkatnya cakupan angka pemakaian kontrasepsi semua cara pada perempuan usia 15-49 tahun untuk 40% penduduk berpendapatan terbawah pada tahun 2019 menjadi 65%.</v>
      </c>
      <c r="G80" s="95" t="str">
        <f>'[1]7.DP3AKB'!H8</f>
        <v>Meningkat menjadi 65%</v>
      </c>
      <c r="H80" s="135" t="s">
        <v>478</v>
      </c>
      <c r="I80" s="95" t="str">
        <f>'[1]7.DP3AKB'!I8</f>
        <v>%</v>
      </c>
      <c r="J80" s="199" t="s">
        <v>783</v>
      </c>
      <c r="K80" s="199" t="s">
        <v>783</v>
      </c>
      <c r="L80" s="199" t="s">
        <v>783</v>
      </c>
      <c r="M80" s="199" t="s">
        <v>783</v>
      </c>
      <c r="N80" s="199" t="s">
        <v>783</v>
      </c>
      <c r="O80" s="199" t="s">
        <v>783</v>
      </c>
      <c r="P80" s="199" t="s">
        <v>783</v>
      </c>
      <c r="Q80" s="199" t="s">
        <v>783</v>
      </c>
      <c r="R80" s="199" t="s">
        <v>783</v>
      </c>
      <c r="S80" s="95">
        <f>'[1]7.DP3AKB'!S8</f>
        <v>0</v>
      </c>
      <c r="T80" s="95">
        <f>'[1]7.DP3AKB'!T8</f>
        <v>78.64</v>
      </c>
      <c r="U80" s="95" t="str">
        <f>'[1]7.DP3AKB'!U8</f>
        <v>-</v>
      </c>
      <c r="V80" s="95">
        <f>'[1]7.DP3AKB'!V8</f>
        <v>76.89</v>
      </c>
      <c r="W80" s="95" t="str">
        <f>'[1]7.DP3AKB'!W8</f>
        <v>-</v>
      </c>
      <c r="X80" s="95">
        <f>'[1]7.DP3AKB'!X8</f>
        <v>74.69</v>
      </c>
      <c r="Y80" s="95" t="str">
        <f>'[1]7.DP3AKB'!Y8</f>
        <v>Indikator Kondisi</v>
      </c>
      <c r="Z80" s="95">
        <f>'[1]7.DP3AKB'!Z8</f>
        <v>0</v>
      </c>
      <c r="AA80" s="95" t="str">
        <f>'[1]7.DP3AKB'!AA8</f>
        <v>DP3AKB</v>
      </c>
      <c r="AB80" s="95" t="s">
        <v>383</v>
      </c>
      <c r="AC80" s="86">
        <v>71</v>
      </c>
    </row>
    <row r="81" spans="1:29" ht="55.5" customHeight="1" x14ac:dyDescent="0.25">
      <c r="A81" s="94">
        <v>35</v>
      </c>
      <c r="B81" s="95" t="str">
        <f>'[1]7.DP3AKB'!C9</f>
        <v>3.7.1.(b)</v>
      </c>
      <c r="C81" s="96" t="s">
        <v>856</v>
      </c>
      <c r="D81" s="123" t="str">
        <f>'[1]7.DP3AKB'!E9</f>
        <v xml:space="preserve">Persentase penggunaan Metode Kontrasepsi Jangka Panjang (MKJP) </v>
      </c>
      <c r="E81" s="96" t="str">
        <f>'[1]7.DP3AKB'!F9</f>
        <v>Indikator Proxy</v>
      </c>
      <c r="F81" s="96" t="str">
        <f>'[1]7.DP3AKB'!G9</f>
        <v>Meningkatnya angka penggunaan metode kontrasepsi jangka panjang (MKJP) cara modern pada tahun 2019 menjadi 23,5% (2012-2013:18,3%).</v>
      </c>
      <c r="G81" s="95" t="str">
        <f>'[1]7.DP3AKB'!H9</f>
        <v xml:space="preserve">Meningkat  menjadi 23,5% </v>
      </c>
      <c r="H81" s="96" t="s">
        <v>343</v>
      </c>
      <c r="I81" s="95" t="str">
        <f>'[1]7.DP3AKB'!I9</f>
        <v>%</v>
      </c>
      <c r="J81" s="95">
        <f>'[1]7.DP3AKB'!J9</f>
        <v>27.43</v>
      </c>
      <c r="K81" s="95" t="str">
        <f>'[1]7.DP3AKB'!K9</f>
        <v>PM</v>
      </c>
      <c r="L81" s="95" t="str">
        <f>'[1]7.DP3AKB'!L9</f>
        <v>PM</v>
      </c>
      <c r="M81" s="95" t="str">
        <f>'[1]7.DP3AKB'!M9</f>
        <v>PM</v>
      </c>
      <c r="N81" s="95">
        <f>'[1]7.DP3AKB'!N9</f>
        <v>28</v>
      </c>
      <c r="O81" s="95">
        <f>'[1]7.DP3AKB'!O9</f>
        <v>28.5</v>
      </c>
      <c r="P81" s="95">
        <f>'[1]7.DP3AKB'!P9</f>
        <v>29</v>
      </c>
      <c r="Q81" s="95">
        <f>'[1]7.DP3AKB'!Q9</f>
        <v>29.5</v>
      </c>
      <c r="R81" s="95">
        <f>'[1]7.DP3AKB'!R9</f>
        <v>30</v>
      </c>
      <c r="S81" s="95" t="str">
        <f>'[1]7.DP3AKB'!S9</f>
        <v>-</v>
      </c>
      <c r="T81" s="95" t="str">
        <f>'[1]7.DP3AKB'!T9</f>
        <v>n.a.</v>
      </c>
      <c r="U81" s="95" t="str">
        <f>'[1]7.DP3AKB'!U9</f>
        <v>-</v>
      </c>
      <c r="V81" s="95">
        <f>'[1]7.DP3AKB'!V9</f>
        <v>28.45</v>
      </c>
      <c r="W81" s="95" t="str">
        <f>'[1]7.DP3AKB'!W9</f>
        <v>-</v>
      </c>
      <c r="X81" s="95">
        <f>'[1]7.DP3AKB'!X9</f>
        <v>27.43</v>
      </c>
      <c r="Y81" s="105" t="s">
        <v>25</v>
      </c>
      <c r="Z81" s="95"/>
      <c r="AA81" s="97" t="s">
        <v>24</v>
      </c>
      <c r="AB81" s="95" t="s">
        <v>383</v>
      </c>
      <c r="AC81" s="86">
        <v>72</v>
      </c>
    </row>
    <row r="82" spans="1:29" ht="98.45" customHeight="1" x14ac:dyDescent="0.25">
      <c r="A82" s="94"/>
      <c r="B82" s="95" t="str">
        <f>'[1]8.BKKBN'!C8</f>
        <v>3.7.2*</v>
      </c>
      <c r="C82" s="96" t="str">
        <f>'[1]8.BKKBN'!D8</f>
        <v>Angka kelahiran pada perempuan umur 15-19 tahun (Age Specific Fertility Rate/ASFR).</v>
      </c>
      <c r="D82" s="96" t="str">
        <f>'[1]8.BKKBN'!E8</f>
        <v>Angka kelahiran pada perempuan umur 15-19 tahun (Age Specific Fertility Rate/ASFR).</v>
      </c>
      <c r="E82" s="96" t="str">
        <f>'[1]8.BKKBN'!F8</f>
        <v>Indikator Sesuai</v>
      </c>
      <c r="F82" s="96" t="str">
        <f>'[1]8.BKKBN'!G8</f>
        <v>Menurunnya angka kelahiran pada remaja usia 15-19 tahun (age specific fertility rate/ASFR) pada tahun 2019 menjadi 38 (2012-2013: 48).</v>
      </c>
      <c r="G82" s="95" t="str">
        <f>'[1]8.BKKBN'!H8</f>
        <v>Menurun menjadi 38</v>
      </c>
      <c r="H82" s="96" t="s">
        <v>155</v>
      </c>
      <c r="I82" s="95" t="str">
        <f>'[1]8.BKKBN'!I8</f>
        <v>Kelahiran per 1000 perempuan (15-19 tahun)</v>
      </c>
      <c r="J82" s="95">
        <f>'[1]8.BKKBN'!J8</f>
        <v>31</v>
      </c>
      <c r="K82" s="95">
        <f>'[1]8.BKKBN'!K8</f>
        <v>32</v>
      </c>
      <c r="L82" s="95">
        <f>'[1]8.BKKBN'!L8</f>
        <v>30.6</v>
      </c>
      <c r="M82" s="95">
        <f>'[1]8.BKKBN'!M8</f>
        <v>31</v>
      </c>
      <c r="N82" s="95">
        <f>'[1]8.BKKBN'!N8</f>
        <v>30</v>
      </c>
      <c r="O82" s="95" t="s">
        <v>479</v>
      </c>
      <c r="P82" s="95" t="s">
        <v>479</v>
      </c>
      <c r="Q82" s="95" t="s">
        <v>479</v>
      </c>
      <c r="R82" s="95" t="s">
        <v>479</v>
      </c>
      <c r="S82" s="95" t="str">
        <f>'[1]8.BKKBN'!S8</f>
        <v>-</v>
      </c>
      <c r="T82" s="95">
        <f>'[1]8.BKKBN'!T8</f>
        <v>25.61</v>
      </c>
      <c r="U82" s="95" t="str">
        <f>'[1]8.BKKBN'!U8</f>
        <v>-</v>
      </c>
      <c r="V82" s="95">
        <f>'[1]8.BKKBN'!V8</f>
        <v>24</v>
      </c>
      <c r="W82" s="95" t="str">
        <f>'[1]8.BKKBN'!W8</f>
        <v>-</v>
      </c>
      <c r="X82" s="95">
        <f>'[1]8.BKKBN'!X8</f>
        <v>31</v>
      </c>
      <c r="Y82" s="95" t="str">
        <f>'[1]8.BKKBN'!Y8</f>
        <v>Indikator Kinerja</v>
      </c>
      <c r="Z82" s="95">
        <f>'[1]8.BKKBN'!Z8</f>
        <v>0</v>
      </c>
      <c r="AA82" s="95" t="s">
        <v>155</v>
      </c>
      <c r="AB82" s="95" t="s">
        <v>383</v>
      </c>
      <c r="AC82" s="86">
        <v>73</v>
      </c>
    </row>
    <row r="83" spans="1:29" ht="75.75" customHeight="1" x14ac:dyDescent="0.25">
      <c r="A83" s="94">
        <v>36</v>
      </c>
      <c r="B83" s="95" t="str">
        <f>'[1]8.BKKBN'!C9</f>
        <v>3.7.2.(a)</v>
      </c>
      <c r="C83" s="96" t="str">
        <f>'[1]8.BKKBN'!D9</f>
        <v>Total Fertility Rate (TFR).</v>
      </c>
      <c r="D83" s="96" t="str">
        <f>'[1]8.BKKBN'!E9</f>
        <v>Total Fertility Rate (TFR).</v>
      </c>
      <c r="E83" s="96" t="str">
        <f>'[1]8.BKKBN'!F9</f>
        <v>Indikator Sesuai</v>
      </c>
      <c r="F83" s="96" t="str">
        <f>'[1]8.BKKBN'!G9</f>
        <v>Menurunnya Total Fertility Rate (TFR) pada tahun 2019 menjadi 2,28 (2012:2,6).</v>
      </c>
      <c r="G83" s="95" t="str">
        <f>'[1]8.BKKBN'!H9</f>
        <v>Menurun menjadi 2,28</v>
      </c>
      <c r="H83" s="96" t="s">
        <v>332</v>
      </c>
      <c r="I83" s="95" t="str">
        <f>'[1]8.BKKBN'!I9</f>
        <v>Jumlah anak per WUS (15-49 tahun)</v>
      </c>
      <c r="J83" s="95">
        <v>2.2999999999999998</v>
      </c>
      <c r="K83" s="95">
        <f>'[1]8.BKKBN'!K9</f>
        <v>2.34</v>
      </c>
      <c r="L83" s="95">
        <f>'[1]8.BKKBN'!L9</f>
        <v>2.2200000000000002</v>
      </c>
      <c r="M83" s="95">
        <f>'[1]8.BKKBN'!M9</f>
        <v>2.1800000000000002</v>
      </c>
      <c r="N83" s="95">
        <f>'[1]8.BKKBN'!N9</f>
        <v>2.2799999999999998</v>
      </c>
      <c r="O83" s="95" t="s">
        <v>479</v>
      </c>
      <c r="P83" s="95" t="s">
        <v>479</v>
      </c>
      <c r="Q83" s="95" t="s">
        <v>479</v>
      </c>
      <c r="R83" s="95" t="s">
        <v>479</v>
      </c>
      <c r="S83" s="95" t="str">
        <f>'[1]8.BKKBN'!S9</f>
        <v>-</v>
      </c>
      <c r="T83" s="95">
        <f>'[1]8.BKKBN'!T9</f>
        <v>2.27</v>
      </c>
      <c r="U83" s="95" t="str">
        <f>'[1]8.BKKBN'!U9</f>
        <v>-</v>
      </c>
      <c r="V83" s="95">
        <f>'[1]8.BKKBN'!V9</f>
        <v>2.46</v>
      </c>
      <c r="W83" s="95" t="str">
        <f>'[1]8.BKKBN'!W9</f>
        <v>-</v>
      </c>
      <c r="X83" s="95" t="str">
        <f>'[1]8.BKKBN'!X9</f>
        <v>2.3         2.4</v>
      </c>
      <c r="Y83" s="95" t="str">
        <f>'[1]8.BKKBN'!Y9</f>
        <v>Indikator Kondisi</v>
      </c>
      <c r="Z83" s="95">
        <f>'[1]8.BKKBN'!Z9</f>
        <v>0</v>
      </c>
      <c r="AA83" s="95" t="s">
        <v>155</v>
      </c>
      <c r="AB83" s="95" t="s">
        <v>383</v>
      </c>
      <c r="AC83" s="86">
        <v>74</v>
      </c>
    </row>
    <row r="84" spans="1:29" ht="36.75" customHeight="1" x14ac:dyDescent="0.25">
      <c r="A84" s="94">
        <v>37</v>
      </c>
      <c r="B84" s="95" t="str">
        <f>'[1]7.DP3AKB'!C10</f>
        <v>3.8.1.(a)</v>
      </c>
      <c r="C84" s="96" t="str">
        <f>'[1]7.DP3AKB'!D10</f>
        <v>Unmet need pelayanan kesehatan.</v>
      </c>
      <c r="D84" s="96" t="str">
        <f>'[1]7.DP3AKB'!D10</f>
        <v>Unmet need pelayanan kesehatan.</v>
      </c>
      <c r="E84" s="96" t="str">
        <f>'[1]7.DP3AKB'!F10</f>
        <v>Indikator Proxy</v>
      </c>
      <c r="F84" s="96" t="str">
        <f>'[1]7.DP3AKB'!G10</f>
        <v>Menurunnya unmeet need pelayanan kesehatan pada tahun 2019 menjadi 9,91% (2012-2013:11,4%).</v>
      </c>
      <c r="G84" s="95" t="str">
        <f>'[1]7.DP3AKB'!H10</f>
        <v>Menurun menjadi 9,91%</v>
      </c>
      <c r="H84" s="96" t="s">
        <v>299</v>
      </c>
      <c r="I84" s="95" t="str">
        <f>'[1]7.DP3AKB'!I10</f>
        <v>%</v>
      </c>
      <c r="J84" s="199" t="s">
        <v>783</v>
      </c>
      <c r="K84" s="199" t="s">
        <v>783</v>
      </c>
      <c r="L84" s="199" t="s">
        <v>783</v>
      </c>
      <c r="M84" s="199" t="s">
        <v>783</v>
      </c>
      <c r="N84" s="199" t="s">
        <v>783</v>
      </c>
      <c r="O84" s="199" t="s">
        <v>783</v>
      </c>
      <c r="P84" s="199" t="s">
        <v>783</v>
      </c>
      <c r="Q84" s="199" t="s">
        <v>783</v>
      </c>
      <c r="R84" s="199" t="s">
        <v>783</v>
      </c>
      <c r="S84" s="95" t="str">
        <f>'[1]7.DP3AKB'!S10</f>
        <v>-</v>
      </c>
      <c r="T84" s="95">
        <f>'[1]7.DP3AKB'!T10</f>
        <v>9.9499999999999993</v>
      </c>
      <c r="U84" s="95" t="str">
        <f>'[1]7.DP3AKB'!U10</f>
        <v>-</v>
      </c>
      <c r="V84" s="95">
        <f>'[1]7.DP3AKB'!V10</f>
        <v>11.71</v>
      </c>
      <c r="W84" s="95" t="str">
        <f>'[1]7.DP3AKB'!W10</f>
        <v>-</v>
      </c>
      <c r="X84" s="95">
        <f>'[1]7.DP3AKB'!X10</f>
        <v>13.06</v>
      </c>
      <c r="Y84" s="95" t="s">
        <v>25</v>
      </c>
      <c r="Z84" s="95"/>
      <c r="AA84" s="95" t="s">
        <v>40</v>
      </c>
      <c r="AB84" s="95" t="s">
        <v>384</v>
      </c>
      <c r="AC84" s="86">
        <v>75</v>
      </c>
    </row>
    <row r="85" spans="1:29" ht="84.75" customHeight="1" x14ac:dyDescent="0.25">
      <c r="A85" s="94" t="s">
        <v>239</v>
      </c>
      <c r="B85" s="95" t="str">
        <f>'[1]4.DINKES'!C32</f>
        <v>3.8.2*</v>
      </c>
      <c r="C85" s="96" t="str">
        <f>'[1]4.DINKES'!D32</f>
        <v>Jumlah penduduk yang dicakup asuransi kesehatan atau sistem kesehatan masyarakat per 1000 penduduk.</v>
      </c>
      <c r="D85" s="96" t="str">
        <f>'[1]4.DINKES'!D32</f>
        <v>Jumlah penduduk yang dicakup asuransi kesehatan atau sistem kesehatan masyarakat per 1000 penduduk.</v>
      </c>
      <c r="E85" s="96" t="str">
        <f>'[1]4.DINKES'!F32</f>
        <v>Indikator Proxy</v>
      </c>
      <c r="F85" s="96" t="str">
        <f>'[1]4.DINKES'!G32</f>
        <v>(tidak ada dalam lampiran Perpres 59/2017)</v>
      </c>
      <c r="G85" s="95" t="str">
        <f>'[1]4.DINKES'!H32</f>
        <v>Meningkat</v>
      </c>
      <c r="H85" s="96" t="s">
        <v>299</v>
      </c>
      <c r="I85" s="95" t="s">
        <v>480</v>
      </c>
      <c r="J85" s="199" t="s">
        <v>783</v>
      </c>
      <c r="K85" s="199" t="s">
        <v>783</v>
      </c>
      <c r="L85" s="199" t="s">
        <v>783</v>
      </c>
      <c r="M85" s="199" t="s">
        <v>783</v>
      </c>
      <c r="N85" s="199" t="s">
        <v>783</v>
      </c>
      <c r="O85" s="199" t="s">
        <v>783</v>
      </c>
      <c r="P85" s="199" t="s">
        <v>783</v>
      </c>
      <c r="Q85" s="199" t="s">
        <v>783</v>
      </c>
      <c r="R85" s="199" t="s">
        <v>783</v>
      </c>
      <c r="S85" s="95" t="str">
        <f>'[1]4.DINKES'!S32</f>
        <v>-</v>
      </c>
      <c r="T85" s="95" t="str">
        <f>'[1]4.DINKES'!T32</f>
        <v>- 89,81- 10,19</v>
      </c>
      <c r="U85" s="95" t="str">
        <f>'[1]4.DINKES'!U32</f>
        <v>-</v>
      </c>
      <c r="V85" s="95">
        <f>'[1]4.DINKES'!V32</f>
        <v>79.290000000000006</v>
      </c>
      <c r="W85" s="95" t="str">
        <f>'[1]4.DINKES'!W32</f>
        <v>-</v>
      </c>
      <c r="X85" s="95">
        <f>'[1]4.DINKES'!X32</f>
        <v>88.31</v>
      </c>
      <c r="Y85" s="95" t="s">
        <v>0</v>
      </c>
      <c r="Z85" s="97"/>
      <c r="AA85" s="95" t="s">
        <v>237</v>
      </c>
      <c r="AB85" s="95" t="s">
        <v>384</v>
      </c>
      <c r="AC85" s="86">
        <v>76</v>
      </c>
    </row>
    <row r="86" spans="1:29" ht="72" customHeight="1" x14ac:dyDescent="0.25">
      <c r="A86" s="94" t="s">
        <v>238</v>
      </c>
      <c r="B86" s="95" t="str">
        <f>'[1]4.DINKES'!C33</f>
        <v>3.8.2.(a)</v>
      </c>
      <c r="C86" s="96" t="str">
        <f>'[1]4.DINKES'!D33</f>
        <v>Cakupan Jaminan Kesehatan Nasional (JKN).</v>
      </c>
      <c r="D86" s="96" t="str">
        <f>'[1]4.DINKES'!D33</f>
        <v>Cakupan Jaminan Kesehatan Nasional (JKN).</v>
      </c>
      <c r="E86" s="96" t="str">
        <f>'[1]4.DINKES'!F33</f>
        <v>Indikator Proxy</v>
      </c>
      <c r="F86" s="96" t="str">
        <f>'[1]4.DINKES'!G33</f>
        <v>Meningkatnya cakupan Jaminan Kesehatan Nasional (JKN) pada tahun 2019 minimal 95% (2015:60%).</v>
      </c>
      <c r="G86" s="95" t="str">
        <f>'[1]4.DINKES'!H33</f>
        <v>Meningkat menjadi minimal 95%</v>
      </c>
      <c r="H86" s="96" t="s">
        <v>333</v>
      </c>
      <c r="I86" s="95" t="str">
        <f>'[1]4.DINKES'!I33</f>
        <v>%</v>
      </c>
      <c r="J86" s="199" t="s">
        <v>783</v>
      </c>
      <c r="K86" s="199" t="s">
        <v>783</v>
      </c>
      <c r="L86" s="199" t="s">
        <v>783</v>
      </c>
      <c r="M86" s="199" t="s">
        <v>783</v>
      </c>
      <c r="N86" s="199" t="s">
        <v>783</v>
      </c>
      <c r="O86" s="199" t="s">
        <v>783</v>
      </c>
      <c r="P86" s="199" t="s">
        <v>783</v>
      </c>
      <c r="Q86" s="199" t="s">
        <v>783</v>
      </c>
      <c r="R86" s="199" t="s">
        <v>783</v>
      </c>
      <c r="S86" s="95" t="str">
        <f>'[1]4.DINKES'!S33</f>
        <v>-</v>
      </c>
      <c r="T86" s="95" t="str">
        <f>'[1]4.DINKES'!T33</f>
        <v>- 89,81- 10,19</v>
      </c>
      <c r="U86" s="95" t="str">
        <f>'[1]4.DINKES'!U33</f>
        <v>-</v>
      </c>
      <c r="V86" s="95">
        <f>'[1]4.DINKES'!V33</f>
        <v>79.290000000000006</v>
      </c>
      <c r="W86" s="95" t="str">
        <f>'[1]4.DINKES'!W33</f>
        <v>-</v>
      </c>
      <c r="X86" s="95">
        <f>'[1]4.DINKES'!X33</f>
        <v>88.31</v>
      </c>
      <c r="Y86" s="95" t="s">
        <v>0</v>
      </c>
      <c r="Z86" s="97"/>
      <c r="AA86" s="95" t="s">
        <v>237</v>
      </c>
      <c r="AB86" s="95" t="s">
        <v>384</v>
      </c>
      <c r="AC86" s="86">
        <v>77</v>
      </c>
    </row>
    <row r="87" spans="1:29" ht="45.75" customHeight="1" x14ac:dyDescent="0.25">
      <c r="A87" s="94"/>
      <c r="B87" s="103" t="s">
        <v>573</v>
      </c>
      <c r="C87" s="87" t="s">
        <v>574</v>
      </c>
      <c r="D87" s="87"/>
      <c r="E87" s="87"/>
      <c r="F87" s="87"/>
      <c r="G87" s="88"/>
      <c r="H87" s="87" t="s">
        <v>792</v>
      </c>
      <c r="I87" s="88" t="s">
        <v>12</v>
      </c>
      <c r="J87" s="88" t="s">
        <v>783</v>
      </c>
      <c r="K87" s="88"/>
      <c r="L87" s="88"/>
      <c r="M87" s="88"/>
      <c r="N87" s="88" t="s">
        <v>5</v>
      </c>
      <c r="O87" s="88" t="s">
        <v>783</v>
      </c>
      <c r="P87" s="88" t="s">
        <v>783</v>
      </c>
      <c r="Q87" s="88" t="s">
        <v>783</v>
      </c>
      <c r="R87" s="88" t="s">
        <v>783</v>
      </c>
      <c r="S87" s="88"/>
      <c r="T87" s="88"/>
      <c r="U87" s="88"/>
      <c r="V87" s="88"/>
      <c r="W87" s="88"/>
      <c r="X87" s="88"/>
      <c r="Y87" s="88"/>
      <c r="Z87" s="122"/>
      <c r="AA87" s="88"/>
      <c r="AB87" s="88" t="s">
        <v>402</v>
      </c>
      <c r="AC87" s="86">
        <v>78</v>
      </c>
    </row>
    <row r="88" spans="1:29" ht="45.75" customHeight="1" x14ac:dyDescent="0.25">
      <c r="A88" s="94"/>
      <c r="B88" s="88" t="s">
        <v>575</v>
      </c>
      <c r="C88" s="87" t="s">
        <v>825</v>
      </c>
      <c r="D88" s="87" t="s">
        <v>825</v>
      </c>
      <c r="E88" s="87"/>
      <c r="F88" s="87"/>
      <c r="G88" s="88"/>
      <c r="H88" s="87"/>
      <c r="I88" s="88" t="s">
        <v>12</v>
      </c>
      <c r="J88" s="212" t="s">
        <v>783</v>
      </c>
      <c r="K88" s="212" t="s">
        <v>783</v>
      </c>
      <c r="L88" s="212" t="s">
        <v>783</v>
      </c>
      <c r="M88" s="212" t="s">
        <v>783</v>
      </c>
      <c r="N88" s="212" t="s">
        <v>783</v>
      </c>
      <c r="O88" s="212" t="s">
        <v>783</v>
      </c>
      <c r="P88" s="212" t="s">
        <v>783</v>
      </c>
      <c r="Q88" s="212" t="s">
        <v>783</v>
      </c>
      <c r="R88" s="212" t="s">
        <v>783</v>
      </c>
      <c r="S88" s="88"/>
      <c r="T88" s="88"/>
      <c r="U88" s="88"/>
      <c r="V88" s="88"/>
      <c r="W88" s="88"/>
      <c r="X88" s="88"/>
      <c r="Y88" s="88"/>
      <c r="Z88" s="122"/>
      <c r="AA88" s="88"/>
      <c r="AB88" s="88" t="s">
        <v>481</v>
      </c>
      <c r="AC88" s="86">
        <v>79</v>
      </c>
    </row>
    <row r="89" spans="1:29" ht="39.75" customHeight="1" x14ac:dyDescent="0.25">
      <c r="A89" s="94">
        <v>40</v>
      </c>
      <c r="B89" s="95" t="str">
        <f>'[1]4.DINKES'!C34</f>
        <v>3.b.1.(a)</v>
      </c>
      <c r="C89" s="99" t="str">
        <f>'[1]4.DINKES'!D34</f>
        <v>Persentase ketersediaan obat dan vaksin di Puskesmas.</v>
      </c>
      <c r="D89" s="99" t="str">
        <f>'[1]4.DINKES'!D34</f>
        <v>Persentase ketersediaan obat dan vaksin di Puskesmas.</v>
      </c>
      <c r="E89" s="96" t="str">
        <f>'[1]4.DINKES'!F34</f>
        <v>Indikator Proxy</v>
      </c>
      <c r="F89" s="96" t="str">
        <f>'[1]4.DINKES'!G34</f>
        <v>(tidak ada dalam lampiran Perpres 59/2017)</v>
      </c>
      <c r="G89" s="95" t="str">
        <f>'[1]4.DINKES'!H34</f>
        <v>Meningkat</v>
      </c>
      <c r="H89" s="96" t="s">
        <v>322</v>
      </c>
      <c r="I89" s="95" t="str">
        <f>'[1]4.DINKES'!I34</f>
        <v>%</v>
      </c>
      <c r="J89" s="199" t="s">
        <v>783</v>
      </c>
      <c r="K89" s="199" t="s">
        <v>783</v>
      </c>
      <c r="L89" s="199" t="s">
        <v>783</v>
      </c>
      <c r="M89" s="199" t="s">
        <v>783</v>
      </c>
      <c r="N89" s="199" t="s">
        <v>783</v>
      </c>
      <c r="O89" s="199" t="s">
        <v>783</v>
      </c>
      <c r="P89" s="199" t="s">
        <v>783</v>
      </c>
      <c r="Q89" s="199" t="s">
        <v>783</v>
      </c>
      <c r="R89" s="199" t="s">
        <v>783</v>
      </c>
      <c r="S89" s="95" t="str">
        <f>'[1]4.DINKES'!S34</f>
        <v>_</v>
      </c>
      <c r="T89" s="95" t="str">
        <f>'[1]4.DINKES'!T34</f>
        <v>_</v>
      </c>
      <c r="U89" s="95" t="str">
        <f>'[1]4.DINKES'!U34</f>
        <v>_</v>
      </c>
      <c r="V89" s="95">
        <f>'[1]4.DINKES'!V34</f>
        <v>10</v>
      </c>
      <c r="W89" s="95" t="str">
        <f>'[1]4.DINKES'!W34</f>
        <v>_</v>
      </c>
      <c r="X89" s="95">
        <f>'[1]4.DINKES'!X34</f>
        <v>15</v>
      </c>
      <c r="Y89" s="95" t="s">
        <v>25</v>
      </c>
      <c r="Z89" s="133"/>
      <c r="AA89" s="95" t="s">
        <v>152</v>
      </c>
      <c r="AB89" s="95" t="s">
        <v>481</v>
      </c>
      <c r="AC89" s="86">
        <v>80</v>
      </c>
    </row>
    <row r="90" spans="1:29" ht="64.5" hidden="1" customHeight="1" x14ac:dyDescent="0.3">
      <c r="A90" s="94"/>
      <c r="B90" s="332"/>
      <c r="C90" s="326"/>
      <c r="D90" s="96" t="str">
        <f>'[1]4.DINKES'!E35</f>
        <v>(1). Proporsi Sarana Produksi dan Distribusi dibidang Farmasi dan Perbekes Sesuai Standar</v>
      </c>
      <c r="E90" s="96" t="str">
        <f>'[1]4.DINKES'!F35</f>
        <v>Indikator Proxy</v>
      </c>
      <c r="F90" s="96" t="str">
        <f>'[1]4.DINKES'!G35</f>
        <v>(tidak ada dalam lampiran Perpres 59/2017)</v>
      </c>
      <c r="G90" s="96">
        <f>'[1]4.DINKES'!H35</f>
        <v>0</v>
      </c>
      <c r="H90" s="96" t="s">
        <v>322</v>
      </c>
      <c r="I90" s="95" t="str">
        <f>'[1]4.DINKES'!I35</f>
        <v>%</v>
      </c>
      <c r="J90" s="199" t="s">
        <v>783</v>
      </c>
      <c r="K90" s="199" t="s">
        <v>783</v>
      </c>
      <c r="L90" s="199" t="s">
        <v>783</v>
      </c>
      <c r="M90" s="199" t="s">
        <v>783</v>
      </c>
      <c r="N90" s="199" t="s">
        <v>783</v>
      </c>
      <c r="O90" s="199" t="s">
        <v>783</v>
      </c>
      <c r="P90" s="199" t="s">
        <v>783</v>
      </c>
      <c r="Q90" s="199" t="s">
        <v>783</v>
      </c>
      <c r="R90" s="199" t="s">
        <v>783</v>
      </c>
      <c r="S90" s="95">
        <f>'[1]4.DINKES'!S35</f>
        <v>40</v>
      </c>
      <c r="T90" s="95">
        <f>'[1]4.DINKES'!T35</f>
        <v>80</v>
      </c>
      <c r="U90" s="95">
        <f>'[1]4.DINKES'!U35</f>
        <v>40</v>
      </c>
      <c r="V90" s="95">
        <f>'[1]4.DINKES'!V35</f>
        <v>75.8</v>
      </c>
      <c r="W90" s="95">
        <f>'[1]4.DINKES'!W35</f>
        <v>50</v>
      </c>
      <c r="X90" s="95">
        <f>'[1]4.DINKES'!X35</f>
        <v>85.75</v>
      </c>
      <c r="Y90" s="95">
        <f>'[1]4.DINKES'!Y35</f>
        <v>0</v>
      </c>
      <c r="Z90" s="95">
        <f>'[1]4.DINKES'!Z35</f>
        <v>0</v>
      </c>
      <c r="AA90" s="95" t="str">
        <f>'[1]4.DINKES'!AA35</f>
        <v>DINKES</v>
      </c>
      <c r="AB90" s="80"/>
      <c r="AC90" s="89"/>
    </row>
    <row r="91" spans="1:29" ht="21.75" hidden="1" customHeight="1" x14ac:dyDescent="0.3">
      <c r="A91" s="94"/>
      <c r="B91" s="332"/>
      <c r="C91" s="326"/>
      <c r="D91" s="96" t="str">
        <f>'[1]4.DINKES'!E36</f>
        <v>(2). Proporsi Sarana Pelayanan Kefarmasian Sesuai Standar</v>
      </c>
      <c r="E91" s="96" t="str">
        <f>'[1]4.DINKES'!F36</f>
        <v>Indikator Proxy</v>
      </c>
      <c r="F91" s="96" t="str">
        <f>'[1]4.DINKES'!G36</f>
        <v>(tidak ada dalam lampiran Perpres 59/2017)</v>
      </c>
      <c r="G91" s="96">
        <f>'[1]4.DINKES'!H36</f>
        <v>0</v>
      </c>
      <c r="H91" s="96" t="s">
        <v>322</v>
      </c>
      <c r="I91" s="95" t="str">
        <f>'[1]4.DINKES'!I36</f>
        <v>%</v>
      </c>
      <c r="J91" s="199" t="s">
        <v>783</v>
      </c>
      <c r="K91" s="199" t="s">
        <v>783</v>
      </c>
      <c r="L91" s="199" t="s">
        <v>783</v>
      </c>
      <c r="M91" s="199" t="s">
        <v>783</v>
      </c>
      <c r="N91" s="199" t="s">
        <v>783</v>
      </c>
      <c r="O91" s="199" t="s">
        <v>783</v>
      </c>
      <c r="P91" s="199" t="s">
        <v>783</v>
      </c>
      <c r="Q91" s="199" t="s">
        <v>783</v>
      </c>
      <c r="R91" s="199" t="s">
        <v>783</v>
      </c>
      <c r="S91" s="95">
        <f>'[1]4.DINKES'!S36</f>
        <v>35</v>
      </c>
      <c r="T91" s="95">
        <f>'[1]4.DINKES'!T36</f>
        <v>65</v>
      </c>
      <c r="U91" s="95">
        <f>'[1]4.DINKES'!U36</f>
        <v>40</v>
      </c>
      <c r="V91" s="95">
        <f>'[1]4.DINKES'!V36</f>
        <v>70.5</v>
      </c>
      <c r="W91" s="95">
        <f>'[1]4.DINKES'!W36</f>
        <v>50</v>
      </c>
      <c r="X91" s="95">
        <f>'[1]4.DINKES'!X36</f>
        <v>88.25</v>
      </c>
      <c r="Y91" s="95">
        <f>'[1]4.DINKES'!Y36</f>
        <v>0</v>
      </c>
      <c r="Z91" s="95">
        <f>'[1]4.DINKES'!Z36</f>
        <v>0</v>
      </c>
      <c r="AA91" s="95" t="str">
        <f>'[1]4.DINKES'!AA36</f>
        <v>DINKES</v>
      </c>
      <c r="AB91" s="80"/>
      <c r="AC91" s="89"/>
    </row>
    <row r="92" spans="1:29" ht="69.75" hidden="1" customHeight="1" x14ac:dyDescent="0.3">
      <c r="A92" s="94"/>
      <c r="B92" s="332"/>
      <c r="C92" s="326"/>
      <c r="D92" s="96" t="str">
        <f>'[1]4.DINKES'!E37</f>
        <v>Persentase Puskesmas dengan ketersediaan obat dan vaksin essensial</v>
      </c>
      <c r="E92" s="96" t="str">
        <f>'[1]4.DINKES'!F37</f>
        <v>Indikator Provinsi</v>
      </c>
      <c r="F92" s="96" t="str">
        <f>'[1]4.DINKES'!G37</f>
        <v>(tidak ada dalam lampiran Perpres 59/2017)</v>
      </c>
      <c r="G92" s="96" t="str">
        <f>'[1]4.DINKES'!H37</f>
        <v>%</v>
      </c>
      <c r="H92" s="96" t="s">
        <v>322</v>
      </c>
      <c r="I92" s="95" t="str">
        <f>'[1]4.DINKES'!I37</f>
        <v>%</v>
      </c>
      <c r="J92" s="199" t="s">
        <v>783</v>
      </c>
      <c r="K92" s="199" t="s">
        <v>783</v>
      </c>
      <c r="L92" s="199" t="s">
        <v>783</v>
      </c>
      <c r="M92" s="199" t="s">
        <v>783</v>
      </c>
      <c r="N92" s="199" t="s">
        <v>783</v>
      </c>
      <c r="O92" s="199" t="s">
        <v>783</v>
      </c>
      <c r="P92" s="199" t="s">
        <v>783</v>
      </c>
      <c r="Q92" s="199" t="s">
        <v>783</v>
      </c>
      <c r="R92" s="199" t="s">
        <v>783</v>
      </c>
      <c r="S92" s="95" t="str">
        <f>'[1]4.DINKES'!S37</f>
        <v>_</v>
      </c>
      <c r="T92" s="95" t="str">
        <f>'[1]4.DINKES'!T37</f>
        <v>_</v>
      </c>
      <c r="U92" s="95" t="str">
        <f>'[1]4.DINKES'!U37</f>
        <v>_</v>
      </c>
      <c r="V92" s="95" t="str">
        <f>'[1]4.DINKES'!V37</f>
        <v>_</v>
      </c>
      <c r="W92" s="95" t="str">
        <f>'[1]4.DINKES'!W37</f>
        <v>_</v>
      </c>
      <c r="X92" s="95" t="str">
        <f>'[1]4.DINKES'!X37</f>
        <v>_</v>
      </c>
      <c r="Y92" s="95">
        <f>'[1]4.DINKES'!Y37</f>
        <v>0</v>
      </c>
      <c r="Z92" s="95">
        <f>'[1]4.DINKES'!Z37</f>
        <v>0</v>
      </c>
      <c r="AA92" s="95" t="str">
        <f>'[1]4.DINKES'!AA37</f>
        <v>DINKES</v>
      </c>
      <c r="AB92" s="80"/>
      <c r="AC92" s="89"/>
    </row>
    <row r="93" spans="1:29" ht="198" hidden="1" x14ac:dyDescent="0.3">
      <c r="A93" s="94"/>
      <c r="B93" s="332"/>
      <c r="C93" s="326"/>
      <c r="D93" s="137" t="s">
        <v>236</v>
      </c>
      <c r="E93" s="138"/>
      <c r="F93" s="137"/>
      <c r="G93" s="138"/>
      <c r="H93" s="96" t="s">
        <v>322</v>
      </c>
      <c r="I93" s="138" t="s">
        <v>12</v>
      </c>
      <c r="J93" s="199" t="s">
        <v>783</v>
      </c>
      <c r="K93" s="199" t="s">
        <v>783</v>
      </c>
      <c r="L93" s="199" t="s">
        <v>783</v>
      </c>
      <c r="M93" s="199" t="s">
        <v>783</v>
      </c>
      <c r="N93" s="199" t="s">
        <v>783</v>
      </c>
      <c r="O93" s="199" t="s">
        <v>783</v>
      </c>
      <c r="P93" s="199" t="s">
        <v>783</v>
      </c>
      <c r="Q93" s="199" t="s">
        <v>783</v>
      </c>
      <c r="R93" s="199" t="s">
        <v>783</v>
      </c>
      <c r="S93" s="139"/>
      <c r="T93" s="139"/>
      <c r="U93" s="139"/>
      <c r="V93" s="139"/>
      <c r="W93" s="139"/>
      <c r="X93" s="139"/>
      <c r="Y93" s="138"/>
      <c r="Z93" s="138"/>
      <c r="AA93" s="138" t="s">
        <v>222</v>
      </c>
      <c r="AB93" s="80"/>
      <c r="AC93" s="89"/>
    </row>
    <row r="94" spans="1:29" ht="216" hidden="1" x14ac:dyDescent="0.3">
      <c r="A94" s="94"/>
      <c r="B94" s="332"/>
      <c r="C94" s="326"/>
      <c r="D94" s="137" t="s">
        <v>229</v>
      </c>
      <c r="E94" s="138"/>
      <c r="F94" s="137"/>
      <c r="G94" s="138"/>
      <c r="H94" s="96" t="s">
        <v>322</v>
      </c>
      <c r="I94" s="138" t="s">
        <v>12</v>
      </c>
      <c r="J94" s="199" t="s">
        <v>783</v>
      </c>
      <c r="K94" s="199" t="s">
        <v>783</v>
      </c>
      <c r="L94" s="199" t="s">
        <v>783</v>
      </c>
      <c r="M94" s="199" t="s">
        <v>783</v>
      </c>
      <c r="N94" s="199" t="s">
        <v>783</v>
      </c>
      <c r="O94" s="199" t="s">
        <v>783</v>
      </c>
      <c r="P94" s="199" t="s">
        <v>783</v>
      </c>
      <c r="Q94" s="199" t="s">
        <v>783</v>
      </c>
      <c r="R94" s="199" t="s">
        <v>783</v>
      </c>
      <c r="S94" s="139"/>
      <c r="T94" s="139"/>
      <c r="U94" s="139"/>
      <c r="V94" s="139"/>
      <c r="W94" s="139"/>
      <c r="X94" s="139"/>
      <c r="Y94" s="138"/>
      <c r="Z94" s="138"/>
      <c r="AA94" s="95" t="s">
        <v>222</v>
      </c>
      <c r="AB94" s="80"/>
      <c r="AC94" s="89"/>
    </row>
    <row r="95" spans="1:29" ht="80.45" customHeight="1" x14ac:dyDescent="0.25">
      <c r="A95" s="94">
        <v>41</v>
      </c>
      <c r="B95" s="95" t="str">
        <f>'[1]4.DINKES'!C40</f>
        <v>3.c.1*</v>
      </c>
      <c r="C95" s="96" t="str">
        <f>'[1]4.DINKES'!D40</f>
        <v>Kepadatan dan distribusi tenaga kesehatan.</v>
      </c>
      <c r="D95" s="96" t="str">
        <f>'[1]4.DINKES'!D40</f>
        <v>Kepadatan dan distribusi tenaga kesehatan.</v>
      </c>
      <c r="E95" s="96" t="str">
        <f>'[1]4.DINKES'!F40</f>
        <v>Indikator Proxy</v>
      </c>
      <c r="F95" s="96" t="str">
        <f>'[1]4.DINKES'!G40</f>
        <v>(tidak ada dalam lampiran Perpres 59/2017)</v>
      </c>
      <c r="G95" s="95" t="str">
        <f>'[1]4.DINKES'!H40</f>
        <v>Meningkat</v>
      </c>
      <c r="H95" s="96" t="s">
        <v>334</v>
      </c>
      <c r="I95" s="95" t="s">
        <v>482</v>
      </c>
      <c r="J95" s="199" t="s">
        <v>783</v>
      </c>
      <c r="K95" s="199" t="s">
        <v>783</v>
      </c>
      <c r="L95" s="199" t="s">
        <v>783</v>
      </c>
      <c r="M95" s="199" t="s">
        <v>783</v>
      </c>
      <c r="N95" s="199" t="s">
        <v>783</v>
      </c>
      <c r="O95" s="199" t="s">
        <v>783</v>
      </c>
      <c r="P95" s="199" t="s">
        <v>783</v>
      </c>
      <c r="Q95" s="199" t="s">
        <v>783</v>
      </c>
      <c r="R95" s="199" t="s">
        <v>783</v>
      </c>
      <c r="S95" s="95" t="str">
        <f>'[1]4.DINKES'!S40</f>
        <v>PM</v>
      </c>
      <c r="T95" s="95" t="str">
        <f>'[1]4.DINKES'!T40</f>
        <v>- 0,90- 0,484- 0,153- 0,046</v>
      </c>
      <c r="U95" s="95" t="str">
        <f>'[1]4.DINKES'!U40</f>
        <v>-</v>
      </c>
      <c r="V95" s="95" t="str">
        <f>'[1]4.DINKES'!V40</f>
        <v>- 0,85- 0,58- 0,16- 0,50</v>
      </c>
      <c r="W95" s="95" t="str">
        <f>'[1]4.DINKES'!W40</f>
        <v>-</v>
      </c>
      <c r="X95" s="95" t="str">
        <f>'[1]4.DINKES'!X40</f>
        <v>-</v>
      </c>
      <c r="Y95" s="95" t="s">
        <v>0</v>
      </c>
      <c r="Z95" s="133"/>
      <c r="AA95" s="95" t="s">
        <v>152</v>
      </c>
      <c r="AB95" s="95" t="s">
        <v>436</v>
      </c>
      <c r="AC95" s="86">
        <v>81</v>
      </c>
    </row>
    <row r="96" spans="1:29" ht="112.7" customHeight="1" x14ac:dyDescent="0.25">
      <c r="A96" s="94"/>
      <c r="B96" s="88" t="s">
        <v>576</v>
      </c>
      <c r="C96" s="87" t="s">
        <v>577</v>
      </c>
      <c r="D96" s="87" t="s">
        <v>577</v>
      </c>
      <c r="E96" s="87"/>
      <c r="F96" s="87"/>
      <c r="G96" s="88"/>
      <c r="H96" s="87"/>
      <c r="I96" s="88" t="s">
        <v>12</v>
      </c>
      <c r="J96" s="212" t="s">
        <v>783</v>
      </c>
      <c r="K96" s="212" t="s">
        <v>783</v>
      </c>
      <c r="L96" s="212" t="s">
        <v>783</v>
      </c>
      <c r="M96" s="212" t="s">
        <v>783</v>
      </c>
      <c r="N96" s="212" t="s">
        <v>783</v>
      </c>
      <c r="O96" s="212" t="s">
        <v>783</v>
      </c>
      <c r="P96" s="212" t="s">
        <v>783</v>
      </c>
      <c r="Q96" s="212" t="s">
        <v>783</v>
      </c>
      <c r="R96" s="212" t="s">
        <v>783</v>
      </c>
      <c r="S96" s="88"/>
      <c r="T96" s="88"/>
      <c r="U96" s="88"/>
      <c r="V96" s="88"/>
      <c r="W96" s="88"/>
      <c r="X96" s="88"/>
      <c r="Y96" s="88"/>
      <c r="Z96" s="122"/>
      <c r="AA96" s="88"/>
      <c r="AB96" s="88" t="s">
        <v>481</v>
      </c>
      <c r="AC96" s="86">
        <v>82</v>
      </c>
    </row>
    <row r="97" spans="1:29" ht="51" customHeight="1" x14ac:dyDescent="0.25">
      <c r="A97" s="94"/>
      <c r="B97" s="88" t="s">
        <v>578</v>
      </c>
      <c r="C97" s="87" t="s">
        <v>579</v>
      </c>
      <c r="D97" s="87" t="s">
        <v>579</v>
      </c>
      <c r="E97" s="87"/>
      <c r="F97" s="87"/>
      <c r="G97" s="88"/>
      <c r="H97" s="87"/>
      <c r="I97" s="88" t="s">
        <v>12</v>
      </c>
      <c r="J97" s="212" t="s">
        <v>783</v>
      </c>
      <c r="K97" s="212" t="s">
        <v>783</v>
      </c>
      <c r="L97" s="212" t="s">
        <v>783</v>
      </c>
      <c r="M97" s="212" t="s">
        <v>783</v>
      </c>
      <c r="N97" s="212" t="s">
        <v>783</v>
      </c>
      <c r="O97" s="212" t="s">
        <v>783</v>
      </c>
      <c r="P97" s="212" t="s">
        <v>783</v>
      </c>
      <c r="Q97" s="212" t="s">
        <v>783</v>
      </c>
      <c r="R97" s="212" t="s">
        <v>783</v>
      </c>
      <c r="S97" s="88"/>
      <c r="T97" s="88"/>
      <c r="U97" s="88"/>
      <c r="V97" s="88"/>
      <c r="W97" s="88"/>
      <c r="X97" s="88"/>
      <c r="Y97" s="88"/>
      <c r="Z97" s="122"/>
      <c r="AA97" s="88"/>
      <c r="AB97" s="88" t="s">
        <v>383</v>
      </c>
      <c r="AC97" s="86">
        <v>83</v>
      </c>
    </row>
    <row r="98" spans="1:29" ht="51" customHeight="1" x14ac:dyDescent="0.25">
      <c r="A98" s="94"/>
      <c r="B98" s="88" t="s">
        <v>580</v>
      </c>
      <c r="C98" s="87" t="s">
        <v>581</v>
      </c>
      <c r="D98" s="87" t="s">
        <v>581</v>
      </c>
      <c r="E98" s="87"/>
      <c r="F98" s="87"/>
      <c r="G98" s="88"/>
      <c r="H98" s="87"/>
      <c r="I98" s="88" t="s">
        <v>12</v>
      </c>
      <c r="J98" s="212" t="s">
        <v>783</v>
      </c>
      <c r="K98" s="212" t="s">
        <v>783</v>
      </c>
      <c r="L98" s="212" t="s">
        <v>783</v>
      </c>
      <c r="M98" s="212" t="s">
        <v>783</v>
      </c>
      <c r="N98" s="212" t="s">
        <v>783</v>
      </c>
      <c r="O98" s="212" t="s">
        <v>783</v>
      </c>
      <c r="P98" s="212" t="s">
        <v>783</v>
      </c>
      <c r="Q98" s="212" t="s">
        <v>783</v>
      </c>
      <c r="R98" s="212" t="s">
        <v>783</v>
      </c>
      <c r="S98" s="88"/>
      <c r="T98" s="88"/>
      <c r="U98" s="88"/>
      <c r="V98" s="88"/>
      <c r="W98" s="88"/>
      <c r="X98" s="88"/>
      <c r="Y98" s="88"/>
      <c r="Z98" s="122"/>
      <c r="AA98" s="88"/>
      <c r="AB98" s="88" t="s">
        <v>383</v>
      </c>
      <c r="AC98" s="86">
        <v>84</v>
      </c>
    </row>
    <row r="99" spans="1:29" ht="51" customHeight="1" x14ac:dyDescent="0.25">
      <c r="A99" s="94"/>
      <c r="B99" s="95" t="str">
        <f>'[1]5.DISDIKBUD'!C9</f>
        <v>4.1.1.(c)</v>
      </c>
      <c r="C99" s="96" t="str">
        <f>'[1]5.DISDIKBUD'!D9</f>
        <v>Persentase SMA/MA berakreditasi minimal B.</v>
      </c>
      <c r="D99" s="96" t="str">
        <f>'[1]5.DISDIKBUD'!E9</f>
        <v>Persentase SMA/MA berakreditasi minimal B.</v>
      </c>
      <c r="E99" s="96" t="str">
        <f>'[1]5.DISDIKBUD'!F9</f>
        <v>Indikator Sesuai</v>
      </c>
      <c r="F99" s="96" t="str">
        <f>'[1]5.DISDIKBUD'!G9</f>
        <v>Meningkatnya persentase SMA/MA berakreditasi minimal B pada tahun 2019 menjadi 84,6% (2015:73,5%).</v>
      </c>
      <c r="G99" s="95" t="str">
        <f>'[1]5.DISDIKBUD'!H9</f>
        <v>Meningkat menjadi 84,6%</v>
      </c>
      <c r="H99" s="96" t="s">
        <v>335</v>
      </c>
      <c r="I99" s="95" t="str">
        <f>'[1]5.DISDIKBUD'!I9</f>
        <v>%</v>
      </c>
      <c r="J99" s="95">
        <f>'[1]5.DISDIKBUD'!J9</f>
        <v>100</v>
      </c>
      <c r="K99" s="95">
        <f>'[1]5.DISDIKBUD'!K9</f>
        <v>100</v>
      </c>
      <c r="L99" s="95">
        <f>'[1]5.DISDIKBUD'!L9</f>
        <v>100</v>
      </c>
      <c r="M99" s="95">
        <f>'[1]5.DISDIKBUD'!M9</f>
        <v>100</v>
      </c>
      <c r="N99" s="95">
        <f>'[1]5.DISDIKBUD'!N9</f>
        <v>100</v>
      </c>
      <c r="O99" s="95">
        <f>'[1]5.DISDIKBUD'!O9</f>
        <v>100</v>
      </c>
      <c r="P99" s="95">
        <f>'[1]5.DISDIKBUD'!P9</f>
        <v>100</v>
      </c>
      <c r="Q99" s="95">
        <f>'[1]5.DISDIKBUD'!Q9</f>
        <v>100</v>
      </c>
      <c r="R99" s="95">
        <f>'[1]5.DISDIKBUD'!R9</f>
        <v>100</v>
      </c>
      <c r="S99" s="95" t="str">
        <f>'[1]5.DISDIKBUD'!S9</f>
        <v>-</v>
      </c>
      <c r="T99" s="95">
        <f>'[1]5.DISDIKBUD'!T9</f>
        <v>100</v>
      </c>
      <c r="U99" s="95">
        <f>'[1]5.DISDIKBUD'!U9</f>
        <v>100</v>
      </c>
      <c r="V99" s="95">
        <f>'[1]5.DISDIKBUD'!V9</f>
        <v>100</v>
      </c>
      <c r="W99" s="95">
        <f>'[1]5.DISDIKBUD'!W9</f>
        <v>100</v>
      </c>
      <c r="X99" s="95">
        <f>'[1]5.DISDIKBUD'!X9</f>
        <v>100</v>
      </c>
      <c r="Y99" s="95" t="s">
        <v>0</v>
      </c>
      <c r="Z99" s="97"/>
      <c r="AA99" s="97" t="s">
        <v>159</v>
      </c>
      <c r="AB99" s="95" t="s">
        <v>383</v>
      </c>
      <c r="AC99" s="86">
        <v>85</v>
      </c>
    </row>
    <row r="100" spans="1:29" ht="48.2" customHeight="1" x14ac:dyDescent="0.25">
      <c r="A100" s="94">
        <v>42</v>
      </c>
      <c r="B100" s="95" t="str">
        <f>'[1]5.DISDIKBUD'!C10</f>
        <v>4.1.1.(d)</v>
      </c>
      <c r="C100" s="96" t="str">
        <f>'[1]5.DISDIKBUD'!D10</f>
        <v>Angka Partisipasi Kasar (APK) SD/MI/sederajat.</v>
      </c>
      <c r="D100" s="96" t="str">
        <f>'[1]5.DISDIKBUD'!E10</f>
        <v>Angka Partisipasi Kasar (APK) SD/MI/sederajat.</v>
      </c>
      <c r="E100" s="96" t="str">
        <f>'[1]5.DISDIKBUD'!F10</f>
        <v>Indikator Sesuai</v>
      </c>
      <c r="F100" s="96" t="str">
        <f>'[1]5.DISDIKBUD'!G10</f>
        <v>Meningkatnya Angka Partisipasi Kasar (APK) SD/MI/sederajat pada tahun 2019 menjadi 114,09% (2015: 108%).</v>
      </c>
      <c r="G100" s="95" t="str">
        <f>'[1]5.DISDIKBUD'!H10</f>
        <v>Meningkat menjadi 114,09%</v>
      </c>
      <c r="H100" s="96" t="s">
        <v>299</v>
      </c>
      <c r="I100" s="95" t="str">
        <f>'[1]5.DISDIKBUD'!I10</f>
        <v>%</v>
      </c>
      <c r="J100" s="95">
        <f>'[1]5.DISDIKBUD'!J10</f>
        <v>109.49</v>
      </c>
      <c r="K100" s="95">
        <f>'[1]5.DISDIKBUD'!K10</f>
        <v>109.31</v>
      </c>
      <c r="L100" s="95">
        <f>'[1]5.DISDIKBUD'!L10</f>
        <v>109.36</v>
      </c>
      <c r="M100" s="95">
        <f>'[1]5.DISDIKBUD'!M10</f>
        <v>109.39</v>
      </c>
      <c r="N100" s="95" t="str">
        <f>'[1]5.DISDIKBUD'!N10</f>
        <v>PM</v>
      </c>
      <c r="O100" s="95" t="str">
        <f>'[1]5.DISDIKBUD'!O10</f>
        <v>PM</v>
      </c>
      <c r="P100" s="95" t="str">
        <f>'[1]5.DISDIKBUD'!P10</f>
        <v>PM</v>
      </c>
      <c r="Q100" s="95" t="str">
        <f>'[1]5.DISDIKBUD'!Q10</f>
        <v>PM</v>
      </c>
      <c r="R100" s="95" t="str">
        <f>'[1]5.DISDIKBUD'!R10</f>
        <v>PM</v>
      </c>
      <c r="S100" s="95">
        <f>'[1]5.DISDIKBUD'!S10</f>
        <v>109.31</v>
      </c>
      <c r="T100" s="95">
        <f>'[1]5.DISDIKBUD'!T10</f>
        <v>109.46</v>
      </c>
      <c r="U100" s="95">
        <f>'[1]5.DISDIKBUD'!U10</f>
        <v>109.46</v>
      </c>
      <c r="V100" s="95">
        <f>'[1]5.DISDIKBUD'!V10</f>
        <v>109.47</v>
      </c>
      <c r="W100" s="95">
        <f>'[1]5.DISDIKBUD'!W10</f>
        <v>109.47</v>
      </c>
      <c r="X100" s="95">
        <f>'[1]5.DISDIKBUD'!X10</f>
        <v>109.49</v>
      </c>
      <c r="Y100" s="95" t="s">
        <v>0</v>
      </c>
      <c r="Z100" s="97"/>
      <c r="AA100" s="97" t="s">
        <v>159</v>
      </c>
      <c r="AB100" s="95" t="s">
        <v>384</v>
      </c>
      <c r="AC100" s="86">
        <v>86</v>
      </c>
    </row>
    <row r="101" spans="1:29" ht="48.2" customHeight="1" x14ac:dyDescent="0.25">
      <c r="A101" s="94">
        <v>43</v>
      </c>
      <c r="B101" s="95" t="str">
        <f>'[1]5.DISDIKBUD'!C11</f>
        <v>4.1.1.(e)</v>
      </c>
      <c r="C101" s="96" t="str">
        <f>'[1]5.DISDIKBUD'!D11</f>
        <v>Angka Partisipasi Kasar (APK) SMP/MTs/sederajat.</v>
      </c>
      <c r="D101" s="96" t="str">
        <f>'[1]5.DISDIKBUD'!E11</f>
        <v>Angka Partisipasi Kasar (APK) SMP/MTs/sederajat.</v>
      </c>
      <c r="E101" s="96" t="str">
        <f>'[1]5.DISDIKBUD'!F11</f>
        <v>Indikator Sesuai</v>
      </c>
      <c r="F101" s="96" t="str">
        <f>'[1]5.DISDIKBUD'!G11</f>
        <v>Meningkatnya APK SMP/MTs/sederajat pada tahun 2019 menjadi 106,94% (2015: 100,7%).</v>
      </c>
      <c r="G101" s="95" t="str">
        <f>'[1]5.DISDIKBUD'!H11</f>
        <v>Meningkat menjadi 106,94%</v>
      </c>
      <c r="H101" s="96" t="s">
        <v>299</v>
      </c>
      <c r="I101" s="95" t="str">
        <f>'[1]5.DISDIKBUD'!I11</f>
        <v>%</v>
      </c>
      <c r="J101" s="95">
        <f>'[1]5.DISDIKBUD'!J11</f>
        <v>100.75</v>
      </c>
      <c r="K101" s="95">
        <f>'[1]5.DISDIKBUD'!K11</f>
        <v>100.69</v>
      </c>
      <c r="L101" s="95">
        <f>'[1]5.DISDIKBUD'!L11</f>
        <v>100.72</v>
      </c>
      <c r="M101" s="95">
        <f>'[1]5.DISDIKBUD'!M11</f>
        <v>100.74</v>
      </c>
      <c r="N101" s="95" t="str">
        <f>'[1]5.DISDIKBUD'!N11</f>
        <v>PM</v>
      </c>
      <c r="O101" s="95" t="str">
        <f>'[1]5.DISDIKBUD'!O11</f>
        <v>PM</v>
      </c>
      <c r="P101" s="95" t="str">
        <f>'[1]5.DISDIKBUD'!P11</f>
        <v>PM</v>
      </c>
      <c r="Q101" s="95" t="str">
        <f>'[1]5.DISDIKBUD'!Q11</f>
        <v>PM</v>
      </c>
      <c r="R101" s="95" t="str">
        <f>'[1]5.DISDIKBUD'!R11</f>
        <v>PM</v>
      </c>
      <c r="S101" s="95">
        <f>'[1]5.DISDIKBUD'!S11</f>
        <v>100.69</v>
      </c>
      <c r="T101" s="95">
        <f>'[1]5.DISDIKBUD'!T11</f>
        <v>100.72</v>
      </c>
      <c r="U101" s="95">
        <f>'[1]5.DISDIKBUD'!U11</f>
        <v>100.72</v>
      </c>
      <c r="V101" s="95">
        <f>'[1]5.DISDIKBUD'!V11</f>
        <v>100.73</v>
      </c>
      <c r="W101" s="95">
        <f>'[1]5.DISDIKBUD'!W11</f>
        <v>100.73</v>
      </c>
      <c r="X101" s="95">
        <f>'[1]5.DISDIKBUD'!X11</f>
        <v>100.75</v>
      </c>
      <c r="Y101" s="95" t="s">
        <v>0</v>
      </c>
      <c r="Z101" s="97"/>
      <c r="AA101" s="97" t="s">
        <v>159</v>
      </c>
      <c r="AB101" s="95" t="s">
        <v>384</v>
      </c>
      <c r="AC101" s="86">
        <v>87</v>
      </c>
    </row>
    <row r="102" spans="1:29" ht="47.25" customHeight="1" x14ac:dyDescent="0.25">
      <c r="A102" s="94">
        <v>44</v>
      </c>
      <c r="B102" s="326" t="str">
        <f>'[1]5.DISDIKBUD'!C12</f>
        <v>4.1.1.(f)</v>
      </c>
      <c r="C102" s="327" t="str">
        <f>'[1]5.DISDIKBUD'!D12</f>
        <v>Angka Partisipasi Kasar (APK) SMA/SMK/MA/sederajat.</v>
      </c>
      <c r="D102" s="96" t="str">
        <f>'[1]5.DISDIKBUD'!E12</f>
        <v>Angka Partisipasi Kasar (APK) SMA/SMK/MA/sedera-jat.</v>
      </c>
      <c r="E102" s="326" t="str">
        <f>'[1]5.DISDIKBUD'!F12</f>
        <v>Indikator Sesuai</v>
      </c>
      <c r="F102" s="326" t="str">
        <f>'[1]5.DISDIKBUD'!G12</f>
        <v>Meningkatnya APK SMA/SMK/MA/sederajat pada tahun 2019 menjadi 91,63% (2015: 76,4%).</v>
      </c>
      <c r="G102" s="95" t="str">
        <f>'[1]5.DISDIKBUD'!H12</f>
        <v>Meningkat  menjadi 91,63%</v>
      </c>
      <c r="H102" s="96" t="s">
        <v>299</v>
      </c>
      <c r="I102" s="95" t="str">
        <f>'[1]5.DISDIKBUD'!I12</f>
        <v>%</v>
      </c>
      <c r="J102" s="95">
        <f>'[1]5.DISDIKBUD'!J12</f>
        <v>80.010000000000005</v>
      </c>
      <c r="K102" s="95">
        <f>'[1]5.DISDIKBUD'!K12</f>
        <v>76</v>
      </c>
      <c r="L102" s="95">
        <f>'[1]5.DISDIKBUD'!L12</f>
        <v>80</v>
      </c>
      <c r="M102" s="95" t="str">
        <f>'[1]5.DISDIKBUD'!M12</f>
        <v>PM</v>
      </c>
      <c r="N102" s="95" t="str">
        <f>'[1]5.DISDIKBUD'!N12</f>
        <v>PM</v>
      </c>
      <c r="O102" s="95" t="str">
        <f>'[1]5.DISDIKBUD'!O12</f>
        <v>PM</v>
      </c>
      <c r="P102" s="95" t="str">
        <f>'[1]5.DISDIKBUD'!P12</f>
        <v>PM</v>
      </c>
      <c r="Q102" s="95" t="str">
        <f>'[1]5.DISDIKBUD'!Q12</f>
        <v>PM</v>
      </c>
      <c r="R102" s="95" t="str">
        <f>'[1]5.DISDIKBUD'!R12</f>
        <v>PM</v>
      </c>
      <c r="S102" s="95">
        <f>'[1]5.DISDIKBUD'!S12</f>
        <v>74.010000000000005</v>
      </c>
      <c r="T102" s="95" t="str">
        <f>'[1]5.DISDIKBUD'!T12</f>
        <v>76,43</v>
      </c>
      <c r="U102" s="95" t="str">
        <f>'[1]5.DISDIKBUD'!U12</f>
        <v>76,43</v>
      </c>
      <c r="V102" s="95">
        <f>'[1]5.DISDIKBUD'!V12</f>
        <v>78.010000000000005</v>
      </c>
      <c r="W102" s="95">
        <f>'[1]5.DISDIKBUD'!W12</f>
        <v>78.010000000000005</v>
      </c>
      <c r="X102" s="95">
        <f>'[1]5.DISDIKBUD'!X12</f>
        <v>80.010000000000005</v>
      </c>
      <c r="Y102" s="95" t="s">
        <v>25</v>
      </c>
      <c r="Z102" s="97"/>
      <c r="AA102" s="97" t="s">
        <v>159</v>
      </c>
      <c r="AB102" s="95" t="s">
        <v>384</v>
      </c>
      <c r="AC102" s="86">
        <v>88</v>
      </c>
    </row>
    <row r="103" spans="1:29" ht="36" hidden="1" x14ac:dyDescent="0.25">
      <c r="A103" s="94"/>
      <c r="B103" s="326"/>
      <c r="C103" s="327"/>
      <c r="D103" s="96" t="s">
        <v>158</v>
      </c>
      <c r="E103" s="326"/>
      <c r="F103" s="326"/>
      <c r="G103" s="95"/>
      <c r="H103" s="96" t="s">
        <v>299</v>
      </c>
      <c r="I103" s="95" t="str">
        <f>'[1]5.DISDIKBUD'!I13</f>
        <v>%</v>
      </c>
      <c r="J103" s="95" t="s">
        <v>37</v>
      </c>
      <c r="K103" s="95" t="s">
        <v>3</v>
      </c>
      <c r="L103" s="95">
        <v>26.11</v>
      </c>
      <c r="M103" s="95">
        <v>26.7</v>
      </c>
      <c r="N103" s="95">
        <v>27.03</v>
      </c>
      <c r="O103" s="95">
        <v>27.36</v>
      </c>
      <c r="P103" s="95">
        <v>27.69</v>
      </c>
      <c r="Q103" s="95">
        <v>28.02</v>
      </c>
      <c r="R103" s="95">
        <v>28.36</v>
      </c>
      <c r="S103" s="133" t="s">
        <v>3</v>
      </c>
      <c r="T103" s="133" t="s">
        <v>3</v>
      </c>
      <c r="U103" s="133" t="s">
        <v>3</v>
      </c>
      <c r="V103" s="133" t="s">
        <v>3</v>
      </c>
      <c r="W103" s="133" t="s">
        <v>3</v>
      </c>
      <c r="X103" s="133" t="s">
        <v>3</v>
      </c>
      <c r="Y103" s="95"/>
      <c r="Z103" s="97"/>
      <c r="AA103" s="97"/>
      <c r="AB103" s="95" t="s">
        <v>384</v>
      </c>
      <c r="AC103" s="89"/>
    </row>
    <row r="104" spans="1:29" ht="36" hidden="1" x14ac:dyDescent="0.25">
      <c r="A104" s="94"/>
      <c r="B104" s="326"/>
      <c r="C104" s="327"/>
      <c r="D104" s="96" t="s">
        <v>157</v>
      </c>
      <c r="E104" s="326"/>
      <c r="F104" s="326"/>
      <c r="G104" s="95"/>
      <c r="H104" s="96" t="s">
        <v>299</v>
      </c>
      <c r="I104" s="95" t="str">
        <f>'[1]5.DISDIKBUD'!I14</f>
        <v>%</v>
      </c>
      <c r="J104" s="95" t="s">
        <v>37</v>
      </c>
      <c r="K104" s="95" t="s">
        <v>3</v>
      </c>
      <c r="L104" s="95">
        <v>47.81</v>
      </c>
      <c r="M104" s="95">
        <v>48.09</v>
      </c>
      <c r="N104" s="95">
        <v>48.36</v>
      </c>
      <c r="O104" s="95">
        <v>48.63</v>
      </c>
      <c r="P104" s="95">
        <v>48.91</v>
      </c>
      <c r="Q104" s="95">
        <v>49.18</v>
      </c>
      <c r="R104" s="95">
        <v>49.46</v>
      </c>
      <c r="S104" s="133" t="s">
        <v>3</v>
      </c>
      <c r="T104" s="133" t="s">
        <v>3</v>
      </c>
      <c r="U104" s="133" t="s">
        <v>3</v>
      </c>
      <c r="V104" s="133" t="s">
        <v>3</v>
      </c>
      <c r="W104" s="133" t="s">
        <v>3</v>
      </c>
      <c r="X104" s="133" t="s">
        <v>3</v>
      </c>
      <c r="Y104" s="95"/>
      <c r="Z104" s="97"/>
      <c r="AA104" s="97"/>
      <c r="AB104" s="95" t="s">
        <v>384</v>
      </c>
      <c r="AC104" s="89"/>
    </row>
    <row r="105" spans="1:29" ht="36" hidden="1" x14ac:dyDescent="0.25">
      <c r="A105" s="94"/>
      <c r="B105" s="326"/>
      <c r="C105" s="327"/>
      <c r="D105" s="96" t="s">
        <v>156</v>
      </c>
      <c r="E105" s="326"/>
      <c r="F105" s="326"/>
      <c r="G105" s="95"/>
      <c r="H105" s="96" t="s">
        <v>299</v>
      </c>
      <c r="I105" s="95" t="str">
        <f>'[1]5.DISDIKBUD'!I15</f>
        <v>%</v>
      </c>
      <c r="J105" s="95" t="s">
        <v>37</v>
      </c>
      <c r="K105" s="95" t="s">
        <v>3</v>
      </c>
      <c r="L105" s="95">
        <v>63.63</v>
      </c>
      <c r="M105" s="95">
        <v>65.39</v>
      </c>
      <c r="N105" s="95">
        <v>65.739999999999995</v>
      </c>
      <c r="O105" s="95">
        <v>66.09</v>
      </c>
      <c r="P105" s="95">
        <v>66.44</v>
      </c>
      <c r="Q105" s="95">
        <v>66.790000000000006</v>
      </c>
      <c r="R105" s="95">
        <v>67.14</v>
      </c>
      <c r="S105" s="133" t="s">
        <v>3</v>
      </c>
      <c r="T105" s="133" t="s">
        <v>3</v>
      </c>
      <c r="U105" s="133" t="s">
        <v>3</v>
      </c>
      <c r="V105" s="133" t="s">
        <v>3</v>
      </c>
      <c r="W105" s="133" t="s">
        <v>3</v>
      </c>
      <c r="X105" s="133" t="s">
        <v>3</v>
      </c>
      <c r="Y105" s="95"/>
      <c r="Z105" s="97"/>
      <c r="AA105" s="97"/>
      <c r="AB105" s="95" t="s">
        <v>384</v>
      </c>
      <c r="AC105" s="89"/>
    </row>
    <row r="106" spans="1:29" ht="48.2" customHeight="1" x14ac:dyDescent="0.25">
      <c r="A106" s="94"/>
      <c r="B106" s="88" t="s">
        <v>582</v>
      </c>
      <c r="C106" s="87" t="s">
        <v>583</v>
      </c>
      <c r="D106" s="87" t="s">
        <v>583</v>
      </c>
      <c r="E106" s="88"/>
      <c r="F106" s="88"/>
      <c r="G106" s="88"/>
      <c r="H106" s="87"/>
      <c r="I106" s="88" t="s">
        <v>863</v>
      </c>
      <c r="J106" s="212" t="s">
        <v>783</v>
      </c>
      <c r="K106" s="212" t="s">
        <v>783</v>
      </c>
      <c r="L106" s="212" t="s">
        <v>783</v>
      </c>
      <c r="M106" s="212" t="s">
        <v>783</v>
      </c>
      <c r="N106" s="212" t="s">
        <v>783</v>
      </c>
      <c r="O106" s="212" t="s">
        <v>783</v>
      </c>
      <c r="P106" s="212" t="s">
        <v>783</v>
      </c>
      <c r="Q106" s="212" t="s">
        <v>783</v>
      </c>
      <c r="R106" s="212" t="s">
        <v>783</v>
      </c>
      <c r="S106" s="140"/>
      <c r="T106" s="140"/>
      <c r="U106" s="140"/>
      <c r="V106" s="140"/>
      <c r="W106" s="140"/>
      <c r="X106" s="140"/>
      <c r="Y106" s="88"/>
      <c r="Z106" s="122"/>
      <c r="AA106" s="122"/>
      <c r="AB106" s="88" t="s">
        <v>384</v>
      </c>
      <c r="AC106" s="86">
        <v>89</v>
      </c>
    </row>
    <row r="107" spans="1:29" ht="55.5" customHeight="1" x14ac:dyDescent="0.25">
      <c r="A107" s="94">
        <v>50</v>
      </c>
      <c r="B107" s="95" t="str">
        <f>'[1]5.DISDIKBUD'!C16</f>
        <v>4.2.2.(a)</v>
      </c>
      <c r="C107" s="96" t="str">
        <f>'[1]5.DISDIKBUD'!D16</f>
        <v>Angka Partisipasi Kasar (APK) Pendidikan Anak Usia Dini (PAUD).</v>
      </c>
      <c r="D107" s="96" t="str">
        <f>'[1]5.DISDIKBUD'!E16</f>
        <v>Angka Partisipasi Kasar (APK) Pendidikan Anak Usia Dini (PAUD).</v>
      </c>
      <c r="E107" s="96" t="str">
        <f>'[1]5.DISDIKBUD'!F16</f>
        <v>Indikator Sesuai</v>
      </c>
      <c r="F107" s="96" t="str">
        <f>'[1]5.DISDIKBUD'!G16</f>
        <v>Meningkatnya APK anak yang mengikuti Pendidikan Anak Usia Dini (PAUD) pada tahun 2019 menjadi 77,2% (2015: 70,06%).</v>
      </c>
      <c r="G107" s="95" t="str">
        <f>'[1]5.DISDIKBUD'!H16</f>
        <v>Meningkat menjadi 77,2%</v>
      </c>
      <c r="H107" s="96" t="s">
        <v>299</v>
      </c>
      <c r="I107" s="95" t="str">
        <f>'[1]5.DISDIKBUD'!I16</f>
        <v>%</v>
      </c>
      <c r="J107" s="95">
        <f>'[1]5.DISDIKBUD'!J16</f>
        <v>80.040000000000006</v>
      </c>
      <c r="K107" s="95">
        <f>'[1]5.DISDIKBUD'!K16</f>
        <v>77</v>
      </c>
      <c r="L107" s="95">
        <f>'[1]5.DISDIKBUD'!L16</f>
        <v>80</v>
      </c>
      <c r="M107" s="95" t="str">
        <f>'[1]5.DISDIKBUD'!M16</f>
        <v>PM</v>
      </c>
      <c r="N107" s="95" t="str">
        <f>'[1]5.DISDIKBUD'!N16</f>
        <v>PM</v>
      </c>
      <c r="O107" s="95" t="str">
        <f>'[1]5.DISDIKBUD'!O16</f>
        <v>PM</v>
      </c>
      <c r="P107" s="95" t="str">
        <f>'[1]5.DISDIKBUD'!P16</f>
        <v>PM</v>
      </c>
      <c r="Q107" s="95" t="str">
        <f>'[1]5.DISDIKBUD'!Q16</f>
        <v>PM</v>
      </c>
      <c r="R107" s="95" t="str">
        <f>'[1]5.DISDIKBUD'!R16</f>
        <v>PM</v>
      </c>
      <c r="S107" s="95">
        <f>'[1]5.DISDIKBUD'!S16</f>
        <v>75.12</v>
      </c>
      <c r="T107" s="95">
        <f>'[1]5.DISDIKBUD'!T16</f>
        <v>77.23</v>
      </c>
      <c r="U107" s="95">
        <f>'[1]5.DISDIKBUD'!U16</f>
        <v>78.23</v>
      </c>
      <c r="V107" s="95">
        <f>'[1]5.DISDIKBUD'!V16</f>
        <v>79.14</v>
      </c>
      <c r="W107" s="95">
        <f>'[1]5.DISDIKBUD'!W16</f>
        <v>79.14</v>
      </c>
      <c r="X107" s="95">
        <f>'[1]5.DISDIKBUD'!X16</f>
        <v>80.040000000000006</v>
      </c>
      <c r="Y107" s="95" t="str">
        <f>'[1]5.DISDIKBUD'!Y16</f>
        <v>Indikator Kondisi</v>
      </c>
      <c r="Z107" s="95">
        <f>'[1]5.DISDIKBUD'!Z16</f>
        <v>0</v>
      </c>
      <c r="AA107" s="95" t="str">
        <f>'[1]5.DISDIKBUD'!AA16</f>
        <v>DISDIKBUD</v>
      </c>
      <c r="AB107" s="95" t="s">
        <v>384</v>
      </c>
      <c r="AC107" s="86">
        <v>90</v>
      </c>
    </row>
    <row r="108" spans="1:29" ht="54.75" customHeight="1" x14ac:dyDescent="0.25">
      <c r="A108" s="94" t="s">
        <v>221</v>
      </c>
      <c r="B108" s="326" t="str">
        <f>'[1]5.DISDIKBUD'!C17</f>
        <v>4.3.1.(a)</v>
      </c>
      <c r="C108" s="327" t="str">
        <f>'[1]5.DISDIKBUD'!D17</f>
        <v>Angka Partisipasi Kasar (APK) SMA/SMK/MA/sederajat.</v>
      </c>
      <c r="D108" s="96" t="str">
        <f>'[1]5.DISDIKBUD'!E17</f>
        <v>Angka Partisipasi Kasar (APK) SMA/SMK/MA/sederajat.</v>
      </c>
      <c r="E108" s="327" t="str">
        <f>'[1]5.DISDIKBUD'!F17</f>
        <v>Indikator Sesuai</v>
      </c>
      <c r="F108" s="327" t="str">
        <f>'[1]5.DISDIKBUD'!G17</f>
        <v>Meningkatnya APK SMA/ SMK/ MA/ sederajat pada tahun 2019 menjadi 91,63 % (2015: 76,4 %).</v>
      </c>
      <c r="G108" s="95" t="str">
        <f>'[1]5.DISDIKBUD'!H17</f>
        <v>Meningkat menjadi 91,63 %</v>
      </c>
      <c r="H108" s="96" t="s">
        <v>299</v>
      </c>
      <c r="I108" s="95" t="str">
        <f>'[1]5.DISDIKBUD'!I17</f>
        <v>%</v>
      </c>
      <c r="J108" s="95">
        <v>80</v>
      </c>
      <c r="K108" s="95">
        <f>'[1]5.DISDIKBUD'!K17</f>
        <v>76</v>
      </c>
      <c r="L108" s="95">
        <f>'[1]5.DISDIKBUD'!L17</f>
        <v>78</v>
      </c>
      <c r="M108" s="95">
        <f>'[1]5.DISDIKBUD'!M17</f>
        <v>80</v>
      </c>
      <c r="N108" s="95" t="str">
        <f>'[1]5.DISDIKBUD'!N17</f>
        <v>PM</v>
      </c>
      <c r="O108" s="95" t="str">
        <f>'[1]5.DISDIKBUD'!O17</f>
        <v>PM</v>
      </c>
      <c r="P108" s="95" t="str">
        <f>'[1]5.DISDIKBUD'!P17</f>
        <v>PM</v>
      </c>
      <c r="Q108" s="95" t="str">
        <f>'[1]5.DISDIKBUD'!Q17</f>
        <v>PM</v>
      </c>
      <c r="R108" s="95" t="str">
        <f>'[1]5.DISDIKBUD'!R17</f>
        <v>PM</v>
      </c>
      <c r="S108" s="95">
        <f>'[1]5.DISDIKBUD'!S17</f>
        <v>74.010000000000005</v>
      </c>
      <c r="T108" s="95" t="str">
        <f>'[1]5.DISDIKBUD'!T17</f>
        <v>-</v>
      </c>
      <c r="U108" s="95" t="str">
        <f>'[1]5.DISDIKBUD'!U17</f>
        <v>-</v>
      </c>
      <c r="V108" s="95" t="str">
        <f>'[1]5.DISDIKBUD'!V17</f>
        <v>-</v>
      </c>
      <c r="W108" s="95" t="str">
        <f>'[1]5.DISDIKBUD'!W17</f>
        <v>-</v>
      </c>
      <c r="X108" s="95" t="str">
        <f>'[1]5.DISDIKBUD'!X17</f>
        <v>-</v>
      </c>
      <c r="Y108" s="95">
        <f>'[1]5.DISDIKBUD'!Y17</f>
        <v>80.010000000000005</v>
      </c>
      <c r="Z108" s="95">
        <f>'[1]5.DISDIKBUD'!Z17</f>
        <v>0</v>
      </c>
      <c r="AA108" s="95" t="str">
        <f>'[1]5.DISDIKBUD'!AA17</f>
        <v>DISDIKBUD</v>
      </c>
      <c r="AB108" s="95" t="s">
        <v>384</v>
      </c>
      <c r="AC108" s="86">
        <v>91</v>
      </c>
    </row>
    <row r="109" spans="1:29" ht="36" hidden="1" x14ac:dyDescent="0.3">
      <c r="A109" s="94"/>
      <c r="B109" s="326"/>
      <c r="C109" s="327"/>
      <c r="D109" s="96" t="s">
        <v>158</v>
      </c>
      <c r="E109" s="327"/>
      <c r="F109" s="327"/>
      <c r="G109" s="95"/>
      <c r="H109" s="96" t="s">
        <v>299</v>
      </c>
      <c r="I109" s="133" t="s">
        <v>12</v>
      </c>
      <c r="J109" s="133" t="s">
        <v>37</v>
      </c>
      <c r="K109" s="133" t="s">
        <v>3</v>
      </c>
      <c r="L109" s="95">
        <v>26.11</v>
      </c>
      <c r="M109" s="95">
        <v>26.7</v>
      </c>
      <c r="N109" s="95">
        <v>27.03</v>
      </c>
      <c r="O109" s="95">
        <v>27.36</v>
      </c>
      <c r="P109" s="95">
        <v>27.69</v>
      </c>
      <c r="Q109" s="95">
        <v>28.02</v>
      </c>
      <c r="R109" s="95">
        <v>28.36</v>
      </c>
      <c r="S109" s="133" t="s">
        <v>3</v>
      </c>
      <c r="T109" s="133" t="s">
        <v>3</v>
      </c>
      <c r="U109" s="133" t="s">
        <v>3</v>
      </c>
      <c r="V109" s="133" t="s">
        <v>3</v>
      </c>
      <c r="W109" s="133" t="s">
        <v>3</v>
      </c>
      <c r="X109" s="133" t="s">
        <v>3</v>
      </c>
      <c r="Y109" s="95"/>
      <c r="Z109" s="97"/>
      <c r="AA109" s="97"/>
      <c r="AB109" s="80"/>
      <c r="AC109" s="89"/>
    </row>
    <row r="110" spans="1:29" ht="36" hidden="1" x14ac:dyDescent="0.3">
      <c r="A110" s="94"/>
      <c r="B110" s="326"/>
      <c r="C110" s="327"/>
      <c r="D110" s="96" t="s">
        <v>157</v>
      </c>
      <c r="E110" s="327"/>
      <c r="F110" s="327"/>
      <c r="G110" s="95"/>
      <c r="H110" s="96" t="s">
        <v>299</v>
      </c>
      <c r="I110" s="133" t="s">
        <v>12</v>
      </c>
      <c r="J110" s="133" t="s">
        <v>37</v>
      </c>
      <c r="K110" s="133" t="s">
        <v>3</v>
      </c>
      <c r="L110" s="95">
        <v>47.81</v>
      </c>
      <c r="M110" s="95">
        <v>48.09</v>
      </c>
      <c r="N110" s="95">
        <v>48.36</v>
      </c>
      <c r="O110" s="95">
        <v>48.63</v>
      </c>
      <c r="P110" s="95">
        <v>48.91</v>
      </c>
      <c r="Q110" s="95">
        <v>49.18</v>
      </c>
      <c r="R110" s="95">
        <v>49.46</v>
      </c>
      <c r="S110" s="133" t="s">
        <v>3</v>
      </c>
      <c r="T110" s="133" t="s">
        <v>3</v>
      </c>
      <c r="U110" s="133" t="s">
        <v>3</v>
      </c>
      <c r="V110" s="133" t="s">
        <v>3</v>
      </c>
      <c r="W110" s="133" t="s">
        <v>3</v>
      </c>
      <c r="X110" s="133" t="s">
        <v>3</v>
      </c>
      <c r="Y110" s="95"/>
      <c r="Z110" s="97"/>
      <c r="AA110" s="97"/>
      <c r="AB110" s="80"/>
      <c r="AC110" s="89"/>
    </row>
    <row r="111" spans="1:29" ht="36" hidden="1" x14ac:dyDescent="0.3">
      <c r="A111" s="94"/>
      <c r="B111" s="326"/>
      <c r="C111" s="327"/>
      <c r="D111" s="96" t="s">
        <v>156</v>
      </c>
      <c r="E111" s="327"/>
      <c r="F111" s="327"/>
      <c r="G111" s="95"/>
      <c r="H111" s="96" t="s">
        <v>299</v>
      </c>
      <c r="I111" s="133" t="s">
        <v>12</v>
      </c>
      <c r="J111" s="133" t="s">
        <v>37</v>
      </c>
      <c r="K111" s="133" t="s">
        <v>3</v>
      </c>
      <c r="L111" s="95">
        <v>63.63</v>
      </c>
      <c r="M111" s="95">
        <v>65.39</v>
      </c>
      <c r="N111" s="95">
        <v>65.739999999999995</v>
      </c>
      <c r="O111" s="95">
        <v>66.09</v>
      </c>
      <c r="P111" s="95">
        <v>66.44</v>
      </c>
      <c r="Q111" s="95">
        <v>66.790000000000006</v>
      </c>
      <c r="R111" s="95">
        <v>67.14</v>
      </c>
      <c r="S111" s="133" t="s">
        <v>3</v>
      </c>
      <c r="T111" s="133" t="s">
        <v>3</v>
      </c>
      <c r="U111" s="133" t="s">
        <v>3</v>
      </c>
      <c r="V111" s="133" t="s">
        <v>3</v>
      </c>
      <c r="W111" s="133" t="s">
        <v>3</v>
      </c>
      <c r="X111" s="133" t="s">
        <v>3</v>
      </c>
      <c r="Y111" s="95"/>
      <c r="Z111" s="97"/>
      <c r="AA111" s="97"/>
      <c r="AB111" s="80"/>
      <c r="AC111" s="89"/>
    </row>
    <row r="112" spans="1:29" ht="51.75" customHeight="1" x14ac:dyDescent="0.25">
      <c r="A112" s="94">
        <v>48</v>
      </c>
      <c r="B112" s="95" t="s">
        <v>220</v>
      </c>
      <c r="C112" s="96" t="s">
        <v>219</v>
      </c>
      <c r="D112" s="96" t="s">
        <v>219</v>
      </c>
      <c r="E112" s="95" t="s">
        <v>93</v>
      </c>
      <c r="F112" s="99" t="s">
        <v>218</v>
      </c>
      <c r="G112" s="95" t="s">
        <v>217</v>
      </c>
      <c r="H112" s="96" t="s">
        <v>299</v>
      </c>
      <c r="I112" s="95" t="s">
        <v>12</v>
      </c>
      <c r="J112" s="95">
        <v>18.22</v>
      </c>
      <c r="K112" s="95" t="s">
        <v>5</v>
      </c>
      <c r="L112" s="95" t="s">
        <v>5</v>
      </c>
      <c r="M112" s="95" t="s">
        <v>5</v>
      </c>
      <c r="N112" s="95" t="s">
        <v>5</v>
      </c>
      <c r="O112" s="95" t="s">
        <v>5</v>
      </c>
      <c r="P112" s="95" t="s">
        <v>5</v>
      </c>
      <c r="Q112" s="95" t="s">
        <v>5</v>
      </c>
      <c r="R112" s="95" t="s">
        <v>5</v>
      </c>
      <c r="S112" s="133" t="s">
        <v>3</v>
      </c>
      <c r="T112" s="95">
        <v>16.48</v>
      </c>
      <c r="U112" s="133" t="s">
        <v>3</v>
      </c>
      <c r="V112" s="95">
        <v>18.2</v>
      </c>
      <c r="W112" s="133" t="s">
        <v>3</v>
      </c>
      <c r="X112" s="95">
        <v>18.22</v>
      </c>
      <c r="Y112" s="95" t="s">
        <v>0</v>
      </c>
      <c r="Z112" s="97"/>
      <c r="AA112" s="95" t="s">
        <v>18</v>
      </c>
      <c r="AB112" s="95" t="s">
        <v>384</v>
      </c>
      <c r="AC112" s="86">
        <v>92</v>
      </c>
    </row>
    <row r="113" spans="1:29" ht="38.25" customHeight="1" x14ac:dyDescent="0.25">
      <c r="A113" s="94"/>
      <c r="B113" s="333" t="s">
        <v>584</v>
      </c>
      <c r="C113" s="328" t="s">
        <v>585</v>
      </c>
      <c r="D113" s="328" t="s">
        <v>585</v>
      </c>
      <c r="E113" s="88"/>
      <c r="F113" s="141"/>
      <c r="G113" s="88"/>
      <c r="H113" s="87"/>
      <c r="I113" s="88" t="s">
        <v>864</v>
      </c>
      <c r="J113" s="212" t="s">
        <v>783</v>
      </c>
      <c r="K113" s="212" t="s">
        <v>783</v>
      </c>
      <c r="L113" s="212" t="s">
        <v>783</v>
      </c>
      <c r="M113" s="212" t="s">
        <v>783</v>
      </c>
      <c r="N113" s="212" t="s">
        <v>783</v>
      </c>
      <c r="O113" s="212" t="s">
        <v>783</v>
      </c>
      <c r="P113" s="212" t="s">
        <v>783</v>
      </c>
      <c r="Q113" s="212" t="s">
        <v>783</v>
      </c>
      <c r="R113" s="212" t="s">
        <v>783</v>
      </c>
      <c r="S113" s="140"/>
      <c r="T113" s="88"/>
      <c r="U113" s="140"/>
      <c r="V113" s="88"/>
      <c r="W113" s="140"/>
      <c r="X113" s="88"/>
      <c r="Y113" s="88"/>
      <c r="Z113" s="122"/>
      <c r="AA113" s="88"/>
      <c r="AB113" s="88" t="s">
        <v>384</v>
      </c>
      <c r="AC113" s="86">
        <v>93</v>
      </c>
    </row>
    <row r="114" spans="1:29" ht="39.75" customHeight="1" x14ac:dyDescent="0.25">
      <c r="A114" s="94"/>
      <c r="B114" s="334"/>
      <c r="C114" s="329"/>
      <c r="D114" s="329"/>
      <c r="E114" s="88"/>
      <c r="F114" s="141"/>
      <c r="G114" s="88"/>
      <c r="H114" s="87"/>
      <c r="I114" s="88" t="s">
        <v>865</v>
      </c>
      <c r="J114" s="212" t="s">
        <v>783</v>
      </c>
      <c r="K114" s="212" t="s">
        <v>783</v>
      </c>
      <c r="L114" s="212" t="s">
        <v>783</v>
      </c>
      <c r="M114" s="212" t="s">
        <v>783</v>
      </c>
      <c r="N114" s="212" t="s">
        <v>783</v>
      </c>
      <c r="O114" s="212" t="s">
        <v>783</v>
      </c>
      <c r="P114" s="212" t="s">
        <v>783</v>
      </c>
      <c r="Q114" s="212" t="s">
        <v>783</v>
      </c>
      <c r="R114" s="212" t="s">
        <v>783</v>
      </c>
      <c r="S114" s="140"/>
      <c r="T114" s="88"/>
      <c r="U114" s="140"/>
      <c r="V114" s="88"/>
      <c r="W114" s="140"/>
      <c r="X114" s="88"/>
      <c r="Y114" s="88"/>
      <c r="Z114" s="122"/>
      <c r="AA114" s="88"/>
      <c r="AB114" s="88"/>
      <c r="AC114" s="86"/>
    </row>
    <row r="115" spans="1:29" ht="103.7" customHeight="1" x14ac:dyDescent="0.25">
      <c r="A115" s="94"/>
      <c r="B115" s="95" t="str">
        <f>'[1]2.BPS'!C23</f>
        <v>4.5.1*</v>
      </c>
      <c r="C115" s="96" t="s">
        <v>292</v>
      </c>
      <c r="D115" s="96" t="s">
        <v>292</v>
      </c>
      <c r="E115" s="96" t="str">
        <f>'[1]2.BPS'!F23</f>
        <v>Indikator Sesuai</v>
      </c>
      <c r="F115" s="96" t="str">
        <f>'[1]2.BPS'!G23</f>
        <v>4.1. Rasio Angka Partisipasi Murni (APM) perempuan/laki-laki di SD/MI/paket A yang setara gender pada tahun 2019. 4.2 Rasio APM perempuan/laki-laki di SMP/MTs/ Paket B yang setara gender pada tahun 2019. 4.3 Rasio APK perempuan/laki-laki di SMA/SMK/MA yang setara gender pada tahun 2019. 4.4 Rasio APK perempuan/laki-laki pada PT dan PTA yang setara gender pada tahun 2019.</v>
      </c>
      <c r="G115" s="95" t="str">
        <f>'[1]2.BPS'!H23</f>
        <v xml:space="preserve">Meningkat </v>
      </c>
      <c r="H115" s="96" t="s">
        <v>299</v>
      </c>
      <c r="I115" s="95" t="str">
        <f>'[1]2.BPS'!I23</f>
        <v>%</v>
      </c>
      <c r="J115" s="95" t="s">
        <v>291</v>
      </c>
      <c r="K115" s="95" t="str">
        <f>'[1]2.BPS'!K23</f>
        <v>PM</v>
      </c>
      <c r="L115" s="95" t="str">
        <f>'[1]2.BPS'!L23</f>
        <v>PM</v>
      </c>
      <c r="M115" s="95" t="str">
        <f>'[1]2.BPS'!M23</f>
        <v>PM</v>
      </c>
      <c r="N115" s="95" t="str">
        <f>'[1]2.BPS'!N23</f>
        <v>PM</v>
      </c>
      <c r="O115" s="95" t="str">
        <f>'[1]2.BPS'!O23</f>
        <v>PM</v>
      </c>
      <c r="P115" s="95" t="str">
        <f>'[1]2.BPS'!P23</f>
        <v>PM</v>
      </c>
      <c r="Q115" s="95" t="str">
        <f>'[1]2.BPS'!Q23</f>
        <v>PM</v>
      </c>
      <c r="R115" s="95" t="str">
        <f>'[1]2.BPS'!R23</f>
        <v>PM</v>
      </c>
      <c r="S115" s="95" t="str">
        <f>'[1]2.BPS'!S23</f>
        <v>-</v>
      </c>
      <c r="T115" s="95" t="str">
        <f>'[1]2.BPS'!T23</f>
        <v>[1] 0.99[2] 1.02[3] 1.01[4] 1.33</v>
      </c>
      <c r="U115" s="95" t="str">
        <f>'[1]2.BPS'!U23</f>
        <v>-</v>
      </c>
      <c r="V115" s="95" t="str">
        <f>'[1]2.BPS'!V23</f>
        <v>[1] 0.99[2] 1.01[3] 1.04[4] 1.21</v>
      </c>
      <c r="W115" s="95" t="str">
        <f>'[1]2.BPS'!W23</f>
        <v>-</v>
      </c>
      <c r="X115" s="95" t="str">
        <f>'[1]2.BPS'!X23</f>
        <v>[1] 0.99[2] 1.04[3] 0.99[4] 1.22</v>
      </c>
      <c r="Y115" s="95" t="str">
        <f>'[1]2.BPS'!Y23</f>
        <v>Indikator Kondisi</v>
      </c>
      <c r="Z115" s="95">
        <f>'[1]2.BPS'!Z23</f>
        <v>0</v>
      </c>
      <c r="AA115" s="95" t="str">
        <f>'[1]2.BPS'!AA23</f>
        <v>BPS (Susenas Maret 2016, 2017, 2018)</v>
      </c>
      <c r="AB115" s="95" t="s">
        <v>384</v>
      </c>
      <c r="AC115" s="86">
        <v>94</v>
      </c>
    </row>
    <row r="116" spans="1:29" ht="52.5" customHeight="1" x14ac:dyDescent="0.25">
      <c r="A116" s="94"/>
      <c r="B116" s="95" t="s">
        <v>216</v>
      </c>
      <c r="C116" s="96" t="s">
        <v>215</v>
      </c>
      <c r="D116" s="96" t="s">
        <v>215</v>
      </c>
      <c r="E116" s="95" t="s">
        <v>93</v>
      </c>
      <c r="F116" s="96" t="s">
        <v>214</v>
      </c>
      <c r="G116" s="95" t="s">
        <v>213</v>
      </c>
      <c r="H116" s="96" t="s">
        <v>299</v>
      </c>
      <c r="I116" s="95" t="s">
        <v>12</v>
      </c>
      <c r="J116" s="95">
        <v>93.45</v>
      </c>
      <c r="K116" s="95" t="s">
        <v>5</v>
      </c>
      <c r="L116" s="95" t="s">
        <v>5</v>
      </c>
      <c r="M116" s="95" t="s">
        <v>5</v>
      </c>
      <c r="N116" s="95" t="s">
        <v>5</v>
      </c>
      <c r="O116" s="95" t="s">
        <v>5</v>
      </c>
      <c r="P116" s="95" t="s">
        <v>5</v>
      </c>
      <c r="Q116" s="95" t="s">
        <v>5</v>
      </c>
      <c r="R116" s="95" t="s">
        <v>5</v>
      </c>
      <c r="S116" s="95" t="s">
        <v>141</v>
      </c>
      <c r="T116" s="105">
        <v>93.3</v>
      </c>
      <c r="U116" s="95" t="s">
        <v>141</v>
      </c>
      <c r="V116" s="95">
        <v>93.39</v>
      </c>
      <c r="W116" s="95" t="s">
        <v>141</v>
      </c>
      <c r="X116" s="95">
        <v>93.45</v>
      </c>
      <c r="Y116" s="95" t="s">
        <v>0</v>
      </c>
      <c r="Z116" s="121"/>
      <c r="AA116" s="97" t="s">
        <v>1</v>
      </c>
      <c r="AB116" s="95" t="s">
        <v>384</v>
      </c>
      <c r="AC116" s="86">
        <v>95</v>
      </c>
    </row>
    <row r="117" spans="1:29" ht="51" customHeight="1" x14ac:dyDescent="0.25">
      <c r="A117" s="94"/>
      <c r="B117" s="326" t="str">
        <f>'[1]2.BPS'!C25</f>
        <v>4.6.1.(b)</v>
      </c>
      <c r="C117" s="327" t="str">
        <f>'[1]2.BPS'!D25</f>
        <v>Persentase angka melek aksara penduduk umur [1]15-24 tahun dan umur [2]15-59 tahun.</v>
      </c>
      <c r="D117" s="96" t="str">
        <f>'[1]2.BPS'!E25</f>
        <v xml:space="preserve">Persentase angka melek aksara penduduk umur 15-24 </v>
      </c>
      <c r="E117" s="96" t="str">
        <f>'[1]2.BPS'!F25</f>
        <v>Indikator Proxy</v>
      </c>
      <c r="F117" s="96" t="str">
        <f>'[1]2.BPS'!G25</f>
        <v>Meningkatnya persentase angka melek aksara penduduk usia dewasa usia 15-24 tahun pada tahun 2019.</v>
      </c>
      <c r="G117" s="95" t="str">
        <f>'[1]2.BPS'!H25</f>
        <v>Meningkat</v>
      </c>
      <c r="H117" s="96" t="s">
        <v>299</v>
      </c>
      <c r="I117" s="95" t="str">
        <f>'[1]2.BPS'!I25</f>
        <v>%</v>
      </c>
      <c r="J117" s="95">
        <v>99.88</v>
      </c>
      <c r="K117" s="95" t="str">
        <f>'[1]2.BPS'!K25</f>
        <v>PM</v>
      </c>
      <c r="L117" s="95" t="str">
        <f>'[1]2.BPS'!L25</f>
        <v>PM</v>
      </c>
      <c r="M117" s="95" t="str">
        <f>'[1]2.BPS'!M25</f>
        <v>PM</v>
      </c>
      <c r="N117" s="95" t="str">
        <f>'[1]2.BPS'!N25</f>
        <v>PM</v>
      </c>
      <c r="O117" s="95" t="str">
        <f>'[1]2.BPS'!O25</f>
        <v>PM</v>
      </c>
      <c r="P117" s="95" t="str">
        <f>'[1]2.BPS'!P25</f>
        <v>PM</v>
      </c>
      <c r="Q117" s="95" t="str">
        <f>'[1]2.BPS'!Q25</f>
        <v>PM</v>
      </c>
      <c r="R117" s="95" t="str">
        <f>'[1]2.BPS'!R25</f>
        <v>PM</v>
      </c>
      <c r="S117" s="95" t="str">
        <f>'[1]2.BPS'!S25</f>
        <v>-</v>
      </c>
      <c r="T117" s="95" t="str">
        <f>'[1]2.BPS'!T25</f>
        <v>[1] 99,86[2] 97,80</v>
      </c>
      <c r="U117" s="95" t="str">
        <f>'[1]2.BPS'!U25</f>
        <v>-</v>
      </c>
      <c r="V117" s="95" t="str">
        <f>'[1]2.BPS'!V25</f>
        <v>[1] 99,87[2] 97,70</v>
      </c>
      <c r="W117" s="95" t="str">
        <f>'[1]2.BPS'!W25</f>
        <v>-</v>
      </c>
      <c r="X117" s="95" t="str">
        <f>'[1]2.BPS'!X25</f>
        <v>[1] 99,88[2] 97,73</v>
      </c>
      <c r="Y117" s="95" t="str">
        <f>'[1]2.BPS'!Y25</f>
        <v>Indikator Kondisi</v>
      </c>
      <c r="Z117" s="95">
        <f>'[1]2.BPS'!Z25</f>
        <v>0</v>
      </c>
      <c r="AA117" s="95" t="str">
        <f>'[1]2.BPS'!AA25</f>
        <v>BPS (Susenas Maret 2016, 2017, 2018)</v>
      </c>
      <c r="AB117" s="95" t="s">
        <v>384</v>
      </c>
      <c r="AC117" s="86">
        <v>96</v>
      </c>
    </row>
    <row r="118" spans="1:29" ht="49.15" customHeight="1" x14ac:dyDescent="0.25">
      <c r="A118" s="94"/>
      <c r="B118" s="326"/>
      <c r="C118" s="327"/>
      <c r="D118" s="96" t="str">
        <f>'[1]2.BPS'!E26</f>
        <v xml:space="preserve">Persentase angka melek aksara penduduk umur 15-59 </v>
      </c>
      <c r="E118" s="96" t="str">
        <f>'[1]2.BPS'!F26</f>
        <v>Indikator Proxy</v>
      </c>
      <c r="F118" s="96" t="str">
        <f>'[1]2.BPS'!G26</f>
        <v>Meningkatnya persentase angka melek aksara penduduk usia dewasa usia 15-59 tahun pada tahun 2019.</v>
      </c>
      <c r="G118" s="99">
        <f>'[1]2.BPS'!H26</f>
        <v>0</v>
      </c>
      <c r="H118" s="96" t="s">
        <v>299</v>
      </c>
      <c r="I118" s="95" t="str">
        <f>'[1]2.BPS'!I26</f>
        <v>%</v>
      </c>
      <c r="J118" s="95">
        <f>'[1]2.BPS'!J26</f>
        <v>97.73</v>
      </c>
      <c r="K118" s="95" t="str">
        <f>'[1]2.BPS'!K26</f>
        <v>PM</v>
      </c>
      <c r="L118" s="95" t="str">
        <f>'[1]2.BPS'!L26</f>
        <v>PM</v>
      </c>
      <c r="M118" s="95" t="str">
        <f>'[1]2.BPS'!M26</f>
        <v>PM</v>
      </c>
      <c r="N118" s="95" t="str">
        <f>'[1]2.BPS'!N26</f>
        <v>PM</v>
      </c>
      <c r="O118" s="95" t="str">
        <f>'[1]2.BPS'!O26</f>
        <v>PM</v>
      </c>
      <c r="P118" s="95" t="str">
        <f>'[1]2.BPS'!P26</f>
        <v>PM</v>
      </c>
      <c r="Q118" s="95" t="str">
        <f>'[1]2.BPS'!Q26</f>
        <v>PM</v>
      </c>
      <c r="R118" s="95" t="str">
        <f>'[1]2.BPS'!R26</f>
        <v>PM</v>
      </c>
      <c r="S118" s="95" t="str">
        <f>'[1]2.BPS'!S26</f>
        <v>...</v>
      </c>
      <c r="T118" s="95" t="str">
        <f>'[1]2.BPS'!T26</f>
        <v>......</v>
      </c>
      <c r="U118" s="95" t="str">
        <f>'[1]2.BPS'!U26</f>
        <v>...</v>
      </c>
      <c r="V118" s="95">
        <f>'[1]2.BPS'!V26</f>
        <v>97.7</v>
      </c>
      <c r="W118" s="95" t="str">
        <f>'[1]2.BPS'!W26</f>
        <v>...</v>
      </c>
      <c r="X118" s="95">
        <f>'[1]2.BPS'!X26</f>
        <v>97.73</v>
      </c>
      <c r="Y118" s="95" t="str">
        <f>'[1]2.BPS'!Y26</f>
        <v>Indikator Kondisi</v>
      </c>
      <c r="Z118" s="95">
        <f>'[1]2.BPS'!Z26</f>
        <v>0</v>
      </c>
      <c r="AA118" s="95" t="str">
        <f>'[1]2.BPS'!AA26</f>
        <v>BPS</v>
      </c>
      <c r="AB118" s="95" t="s">
        <v>384</v>
      </c>
      <c r="AC118" s="86">
        <v>97</v>
      </c>
    </row>
    <row r="119" spans="1:29" ht="40.700000000000003" customHeight="1" x14ac:dyDescent="0.25">
      <c r="A119" s="94">
        <v>49</v>
      </c>
      <c r="B119" s="318" t="s">
        <v>212</v>
      </c>
      <c r="C119" s="323" t="s">
        <v>211</v>
      </c>
      <c r="D119" s="96" t="s">
        <v>483</v>
      </c>
      <c r="E119" s="327" t="s">
        <v>9</v>
      </c>
      <c r="F119" s="327" t="s">
        <v>8</v>
      </c>
      <c r="G119" s="95" t="s">
        <v>7</v>
      </c>
      <c r="H119" s="96" t="s">
        <v>490</v>
      </c>
      <c r="I119" s="95" t="str">
        <f>'[1]5.DISDIKBUD'!I21</f>
        <v>%</v>
      </c>
      <c r="J119" s="199" t="s">
        <v>783</v>
      </c>
      <c r="K119" s="199" t="s">
        <v>783</v>
      </c>
      <c r="L119" s="199" t="s">
        <v>783</v>
      </c>
      <c r="M119" s="199" t="s">
        <v>783</v>
      </c>
      <c r="N119" s="199" t="s">
        <v>783</v>
      </c>
      <c r="O119" s="199" t="s">
        <v>783</v>
      </c>
      <c r="P119" s="199" t="s">
        <v>783</v>
      </c>
      <c r="Q119" s="199" t="s">
        <v>783</v>
      </c>
      <c r="R119" s="199" t="s">
        <v>783</v>
      </c>
      <c r="S119" s="95" t="str">
        <f>'[1]5.DISDIKBUD'!S21</f>
        <v>-</v>
      </c>
      <c r="T119" s="95" t="str">
        <f>'[1]5.DISDIKBUD'!T21</f>
        <v>-</v>
      </c>
      <c r="U119" s="95" t="str">
        <f>'[1]5.DISDIKBUD'!U21</f>
        <v>-</v>
      </c>
      <c r="V119" s="95">
        <f>'[1]5.DISDIKBUD'!V21</f>
        <v>72.14</v>
      </c>
      <c r="W119" s="95">
        <f>'[1]5.DISDIKBUD'!W21</f>
        <v>72.14</v>
      </c>
      <c r="X119" s="95">
        <f>'[1]5.DISDIKBUD'!X21</f>
        <v>76.010000000000005</v>
      </c>
      <c r="Y119" s="95" t="s">
        <v>25</v>
      </c>
      <c r="Z119" s="97"/>
      <c r="AA119" s="337" t="s">
        <v>159</v>
      </c>
      <c r="AB119" s="95" t="s">
        <v>383</v>
      </c>
      <c r="AC119" s="86">
        <v>98</v>
      </c>
    </row>
    <row r="120" spans="1:29" ht="57.2" customHeight="1" x14ac:dyDescent="0.25">
      <c r="A120" s="94"/>
      <c r="B120" s="335"/>
      <c r="C120" s="336"/>
      <c r="D120" s="96" t="s">
        <v>484</v>
      </c>
      <c r="E120" s="327"/>
      <c r="F120" s="327"/>
      <c r="G120" s="95"/>
      <c r="H120" s="96" t="s">
        <v>490</v>
      </c>
      <c r="I120" s="95" t="str">
        <f>'[1]5.DISDIKBUD'!I22</f>
        <v>%</v>
      </c>
      <c r="J120" s="199" t="s">
        <v>783</v>
      </c>
      <c r="K120" s="199" t="s">
        <v>783</v>
      </c>
      <c r="L120" s="199" t="s">
        <v>783</v>
      </c>
      <c r="M120" s="199" t="s">
        <v>783</v>
      </c>
      <c r="N120" s="199" t="s">
        <v>783</v>
      </c>
      <c r="O120" s="199" t="s">
        <v>783</v>
      </c>
      <c r="P120" s="199" t="s">
        <v>783</v>
      </c>
      <c r="Q120" s="199" t="s">
        <v>783</v>
      </c>
      <c r="R120" s="199" t="s">
        <v>783</v>
      </c>
      <c r="S120" s="133" t="str">
        <f>'[1]5.DISDIKBUD'!S22</f>
        <v>-</v>
      </c>
      <c r="T120" s="133" t="str">
        <f>'[1]5.DISDIKBUD'!T22</f>
        <v>-</v>
      </c>
      <c r="U120" s="133" t="str">
        <f>'[1]5.DISDIKBUD'!U22</f>
        <v>-</v>
      </c>
      <c r="V120" s="133" t="str">
        <f>'[1]5.DISDIKBUD'!V22</f>
        <v>-</v>
      </c>
      <c r="W120" s="133" t="str">
        <f>'[1]5.DISDIKBUD'!W22</f>
        <v>-</v>
      </c>
      <c r="X120" s="133" t="str">
        <f>'[1]5.DISDIKBUD'!X22</f>
        <v>-</v>
      </c>
      <c r="Y120" s="133">
        <f>'[1]5.DISDIKBUD'!Y22</f>
        <v>0</v>
      </c>
      <c r="Z120" s="133">
        <f>'[1]5.DISDIKBUD'!Z22</f>
        <v>0</v>
      </c>
      <c r="AA120" s="337"/>
      <c r="AB120" s="95" t="s">
        <v>383</v>
      </c>
      <c r="AC120" s="86">
        <v>99</v>
      </c>
    </row>
    <row r="121" spans="1:29" ht="56.25" customHeight="1" x14ac:dyDescent="0.25">
      <c r="A121" s="94"/>
      <c r="B121" s="335"/>
      <c r="C121" s="336"/>
      <c r="D121" s="96" t="s">
        <v>485</v>
      </c>
      <c r="E121" s="327"/>
      <c r="F121" s="327"/>
      <c r="G121" s="95"/>
      <c r="H121" s="96" t="s">
        <v>490</v>
      </c>
      <c r="I121" s="95" t="str">
        <f>'[1]5.DISDIKBUD'!I23</f>
        <v>%</v>
      </c>
      <c r="J121" s="199" t="s">
        <v>783</v>
      </c>
      <c r="K121" s="199" t="s">
        <v>783</v>
      </c>
      <c r="L121" s="199" t="s">
        <v>783</v>
      </c>
      <c r="M121" s="199" t="s">
        <v>783</v>
      </c>
      <c r="N121" s="199" t="s">
        <v>783</v>
      </c>
      <c r="O121" s="199" t="s">
        <v>783</v>
      </c>
      <c r="P121" s="199" t="s">
        <v>783</v>
      </c>
      <c r="Q121" s="199" t="s">
        <v>783</v>
      </c>
      <c r="R121" s="199" t="s">
        <v>783</v>
      </c>
      <c r="S121" s="133" t="str">
        <f>'[1]5.DISDIKBUD'!S23</f>
        <v>-</v>
      </c>
      <c r="T121" s="133" t="str">
        <f>'[1]5.DISDIKBUD'!T23</f>
        <v>-</v>
      </c>
      <c r="U121" s="133" t="str">
        <f>'[1]5.DISDIKBUD'!U23</f>
        <v>-</v>
      </c>
      <c r="V121" s="133" t="str">
        <f>'[1]5.DISDIKBUD'!V23</f>
        <v>-</v>
      </c>
      <c r="W121" s="133" t="str">
        <f>'[1]5.DISDIKBUD'!W23</f>
        <v>-</v>
      </c>
      <c r="X121" s="133" t="str">
        <f>'[1]5.DISDIKBUD'!X23</f>
        <v>-</v>
      </c>
      <c r="Y121" s="95"/>
      <c r="Z121" s="97"/>
      <c r="AA121" s="337"/>
      <c r="AB121" s="95" t="s">
        <v>383</v>
      </c>
      <c r="AC121" s="86">
        <v>100</v>
      </c>
    </row>
    <row r="122" spans="1:29" ht="54" customHeight="1" x14ac:dyDescent="0.25">
      <c r="A122" s="94"/>
      <c r="B122" s="335"/>
      <c r="C122" s="336"/>
      <c r="D122" s="96" t="s">
        <v>486</v>
      </c>
      <c r="E122" s="327"/>
      <c r="F122" s="327"/>
      <c r="G122" s="95"/>
      <c r="H122" s="96" t="s">
        <v>490</v>
      </c>
      <c r="I122" s="95" t="str">
        <f>'[1]5.DISDIKBUD'!I24</f>
        <v>%</v>
      </c>
      <c r="J122" s="199" t="s">
        <v>783</v>
      </c>
      <c r="K122" s="199" t="s">
        <v>783</v>
      </c>
      <c r="L122" s="199" t="s">
        <v>783</v>
      </c>
      <c r="M122" s="199" t="s">
        <v>783</v>
      </c>
      <c r="N122" s="199" t="s">
        <v>783</v>
      </c>
      <c r="O122" s="199" t="s">
        <v>783</v>
      </c>
      <c r="P122" s="199" t="s">
        <v>783</v>
      </c>
      <c r="Q122" s="199" t="s">
        <v>783</v>
      </c>
      <c r="R122" s="199" t="s">
        <v>783</v>
      </c>
      <c r="S122" s="133" t="str">
        <f>'[1]5.DISDIKBUD'!S24</f>
        <v>-</v>
      </c>
      <c r="T122" s="133" t="str">
        <f>'[1]5.DISDIKBUD'!T24</f>
        <v>-</v>
      </c>
      <c r="U122" s="133" t="str">
        <f>'[1]5.DISDIKBUD'!U24</f>
        <v>-</v>
      </c>
      <c r="V122" s="133" t="str">
        <f>'[1]5.DISDIKBUD'!V24</f>
        <v>-</v>
      </c>
      <c r="W122" s="133" t="str">
        <f>'[1]5.DISDIKBUD'!W24</f>
        <v>-</v>
      </c>
      <c r="X122" s="133" t="str">
        <f>'[1]5.DISDIKBUD'!X24</f>
        <v>-</v>
      </c>
      <c r="Y122" s="95"/>
      <c r="Z122" s="97"/>
      <c r="AA122" s="337"/>
      <c r="AB122" s="95" t="s">
        <v>383</v>
      </c>
      <c r="AC122" s="86">
        <v>101</v>
      </c>
    </row>
    <row r="123" spans="1:29" ht="41.25" customHeight="1" x14ac:dyDescent="0.25">
      <c r="A123" s="94"/>
      <c r="B123" s="335"/>
      <c r="C123" s="336"/>
      <c r="D123" s="96" t="s">
        <v>487</v>
      </c>
      <c r="E123" s="96"/>
      <c r="F123" s="96"/>
      <c r="G123" s="95"/>
      <c r="H123" s="96" t="s">
        <v>490</v>
      </c>
      <c r="I123" s="95" t="str">
        <f>'[1]5.DISDIKBUD'!I25</f>
        <v>%</v>
      </c>
      <c r="J123" s="199" t="s">
        <v>783</v>
      </c>
      <c r="K123" s="199" t="s">
        <v>783</v>
      </c>
      <c r="L123" s="199" t="s">
        <v>783</v>
      </c>
      <c r="M123" s="199" t="s">
        <v>783</v>
      </c>
      <c r="N123" s="199" t="s">
        <v>783</v>
      </c>
      <c r="O123" s="199" t="s">
        <v>783</v>
      </c>
      <c r="P123" s="199" t="s">
        <v>783</v>
      </c>
      <c r="Q123" s="199" t="s">
        <v>783</v>
      </c>
      <c r="R123" s="199" t="s">
        <v>783</v>
      </c>
      <c r="S123" s="133"/>
      <c r="T123" s="133"/>
      <c r="U123" s="133"/>
      <c r="V123" s="133"/>
      <c r="W123" s="133"/>
      <c r="X123" s="133"/>
      <c r="Y123" s="95"/>
      <c r="Z123" s="97"/>
      <c r="AA123" s="97"/>
      <c r="AB123" s="95" t="s">
        <v>383</v>
      </c>
      <c r="AC123" s="86">
        <v>102</v>
      </c>
    </row>
    <row r="124" spans="1:29" ht="54" customHeight="1" x14ac:dyDescent="0.25">
      <c r="A124" s="94"/>
      <c r="B124" s="335"/>
      <c r="C124" s="336"/>
      <c r="D124" s="96" t="s">
        <v>488</v>
      </c>
      <c r="E124" s="96"/>
      <c r="F124" s="96"/>
      <c r="G124" s="95"/>
      <c r="H124" s="96" t="s">
        <v>490</v>
      </c>
      <c r="I124" s="95" t="str">
        <f>'[1]5.DISDIKBUD'!I26</f>
        <v>%</v>
      </c>
      <c r="J124" s="199" t="s">
        <v>783</v>
      </c>
      <c r="K124" s="199" t="s">
        <v>783</v>
      </c>
      <c r="L124" s="199" t="s">
        <v>783</v>
      </c>
      <c r="M124" s="199" t="s">
        <v>783</v>
      </c>
      <c r="N124" s="199" t="s">
        <v>783</v>
      </c>
      <c r="O124" s="199" t="s">
        <v>783</v>
      </c>
      <c r="P124" s="199" t="s">
        <v>783</v>
      </c>
      <c r="Q124" s="199" t="s">
        <v>783</v>
      </c>
      <c r="R124" s="199" t="s">
        <v>783</v>
      </c>
      <c r="S124" s="133"/>
      <c r="T124" s="133"/>
      <c r="U124" s="133"/>
      <c r="V124" s="133"/>
      <c r="W124" s="133"/>
      <c r="X124" s="133"/>
      <c r="Y124" s="95"/>
      <c r="Z124" s="97"/>
      <c r="AA124" s="97"/>
      <c r="AB124" s="95" t="s">
        <v>383</v>
      </c>
      <c r="AC124" s="86">
        <v>103</v>
      </c>
    </row>
    <row r="125" spans="1:29" ht="67.7" customHeight="1" x14ac:dyDescent="0.25">
      <c r="A125" s="94"/>
      <c r="B125" s="319"/>
      <c r="C125" s="324"/>
      <c r="D125" s="96" t="s">
        <v>489</v>
      </c>
      <c r="E125" s="96"/>
      <c r="F125" s="96"/>
      <c r="G125" s="95"/>
      <c r="H125" s="96" t="s">
        <v>490</v>
      </c>
      <c r="I125" s="95" t="str">
        <f>'[1]5.DISDIKBUD'!I27</f>
        <v>%</v>
      </c>
      <c r="J125" s="199" t="s">
        <v>783</v>
      </c>
      <c r="K125" s="199" t="s">
        <v>783</v>
      </c>
      <c r="L125" s="199" t="s">
        <v>783</v>
      </c>
      <c r="M125" s="199" t="s">
        <v>783</v>
      </c>
      <c r="N125" s="199" t="s">
        <v>783</v>
      </c>
      <c r="O125" s="199" t="s">
        <v>783</v>
      </c>
      <c r="P125" s="199" t="s">
        <v>783</v>
      </c>
      <c r="Q125" s="199" t="s">
        <v>783</v>
      </c>
      <c r="R125" s="199" t="s">
        <v>783</v>
      </c>
      <c r="S125" s="133"/>
      <c r="T125" s="133"/>
      <c r="U125" s="133"/>
      <c r="V125" s="133"/>
      <c r="W125" s="133"/>
      <c r="X125" s="133"/>
      <c r="Y125" s="95"/>
      <c r="Z125" s="97"/>
      <c r="AA125" s="97"/>
      <c r="AB125" s="95" t="s">
        <v>383</v>
      </c>
      <c r="AC125" s="86">
        <v>104</v>
      </c>
    </row>
    <row r="126" spans="1:29" ht="93.75" customHeight="1" x14ac:dyDescent="0.25">
      <c r="A126" s="94"/>
      <c r="B126" s="142" t="s">
        <v>586</v>
      </c>
      <c r="C126" s="143" t="s">
        <v>587</v>
      </c>
      <c r="D126" s="87"/>
      <c r="E126" s="87"/>
      <c r="F126" s="87"/>
      <c r="G126" s="88"/>
      <c r="H126" s="144" t="s">
        <v>793</v>
      </c>
      <c r="I126" s="88" t="s">
        <v>794</v>
      </c>
      <c r="J126" s="88" t="s">
        <v>783</v>
      </c>
      <c r="K126" s="140"/>
      <c r="L126" s="140"/>
      <c r="M126" s="140"/>
      <c r="N126" s="140">
        <v>500</v>
      </c>
      <c r="O126" s="88" t="s">
        <v>783</v>
      </c>
      <c r="P126" s="88" t="s">
        <v>783</v>
      </c>
      <c r="Q126" s="88" t="s">
        <v>783</v>
      </c>
      <c r="R126" s="88" t="s">
        <v>783</v>
      </c>
      <c r="S126" s="140"/>
      <c r="T126" s="140"/>
      <c r="U126" s="140"/>
      <c r="V126" s="140"/>
      <c r="W126" s="140"/>
      <c r="X126" s="140"/>
      <c r="Y126" s="88"/>
      <c r="Z126" s="122"/>
      <c r="AA126" s="122"/>
      <c r="AB126" s="88" t="s">
        <v>588</v>
      </c>
      <c r="AC126" s="86">
        <v>105</v>
      </c>
    </row>
    <row r="127" spans="1:29" ht="69" customHeight="1" x14ac:dyDescent="0.25">
      <c r="A127" s="94">
        <v>50</v>
      </c>
      <c r="B127" s="318" t="s">
        <v>206</v>
      </c>
      <c r="C127" s="323" t="s">
        <v>205</v>
      </c>
      <c r="D127" s="96" t="s">
        <v>491</v>
      </c>
      <c r="E127" s="327" t="s">
        <v>9</v>
      </c>
      <c r="F127" s="327" t="s">
        <v>8</v>
      </c>
      <c r="G127" s="95" t="s">
        <v>7</v>
      </c>
      <c r="H127" s="323" t="s">
        <v>336</v>
      </c>
      <c r="I127" s="95" t="str">
        <f>'[1]5.DISDIKBUD'!I25</f>
        <v>%</v>
      </c>
      <c r="J127" s="199" t="s">
        <v>783</v>
      </c>
      <c r="K127" s="199" t="s">
        <v>783</v>
      </c>
      <c r="L127" s="199" t="s">
        <v>783</v>
      </c>
      <c r="M127" s="199" t="s">
        <v>783</v>
      </c>
      <c r="N127" s="199" t="s">
        <v>783</v>
      </c>
      <c r="O127" s="199" t="s">
        <v>783</v>
      </c>
      <c r="P127" s="199" t="s">
        <v>783</v>
      </c>
      <c r="Q127" s="199" t="s">
        <v>783</v>
      </c>
      <c r="R127" s="199" t="s">
        <v>783</v>
      </c>
      <c r="S127" s="95" t="str">
        <f>'[1]5.DISDIKBUD'!S25</f>
        <v>-</v>
      </c>
      <c r="T127" s="95" t="str">
        <f>'[1]5.DISDIKBUD'!T25</f>
        <v>-</v>
      </c>
      <c r="U127" s="95" t="str">
        <f>'[1]5.DISDIKBUD'!U25</f>
        <v>-</v>
      </c>
      <c r="V127" s="95">
        <f>'[1]5.DISDIKBUD'!V25</f>
        <v>82.15</v>
      </c>
      <c r="W127" s="95">
        <f>'[1]5.DISDIKBUD'!W25</f>
        <v>82.15</v>
      </c>
      <c r="X127" s="95">
        <f>'[1]5.DISDIKBUD'!X25</f>
        <v>86.5</v>
      </c>
      <c r="Y127" s="95" t="s">
        <v>25</v>
      </c>
      <c r="Z127" s="97"/>
      <c r="AA127" s="337" t="s">
        <v>159</v>
      </c>
      <c r="AB127" s="95" t="s">
        <v>383</v>
      </c>
      <c r="AC127" s="86">
        <v>106</v>
      </c>
    </row>
    <row r="128" spans="1:29" ht="36" hidden="1" customHeight="1" x14ac:dyDescent="0.25">
      <c r="A128" s="94"/>
      <c r="B128" s="335"/>
      <c r="C128" s="336"/>
      <c r="D128" s="96" t="s">
        <v>492</v>
      </c>
      <c r="E128" s="327"/>
      <c r="F128" s="327"/>
      <c r="G128" s="95"/>
      <c r="H128" s="336"/>
      <c r="I128" s="95" t="s">
        <v>474</v>
      </c>
      <c r="J128" s="199" t="s">
        <v>783</v>
      </c>
      <c r="K128" s="199" t="s">
        <v>783</v>
      </c>
      <c r="L128" s="199" t="s">
        <v>783</v>
      </c>
      <c r="M128" s="199" t="s">
        <v>783</v>
      </c>
      <c r="N128" s="199" t="s">
        <v>783</v>
      </c>
      <c r="O128" s="199" t="s">
        <v>783</v>
      </c>
      <c r="P128" s="199" t="s">
        <v>783</v>
      </c>
      <c r="Q128" s="199" t="s">
        <v>783</v>
      </c>
      <c r="R128" s="199" t="s">
        <v>783</v>
      </c>
      <c r="S128" s="95">
        <f>'[1]5.DISDIKBUD'!S26</f>
        <v>0</v>
      </c>
      <c r="T128" s="95">
        <f>'[1]5.DISDIKBUD'!T26</f>
        <v>0</v>
      </c>
      <c r="U128" s="95">
        <f>'[1]5.DISDIKBUD'!U26</f>
        <v>0</v>
      </c>
      <c r="V128" s="95">
        <f>'[1]5.DISDIKBUD'!V26</f>
        <v>0</v>
      </c>
      <c r="W128" s="95">
        <f>'[1]5.DISDIKBUD'!W26</f>
        <v>0</v>
      </c>
      <c r="X128" s="95">
        <f>'[1]5.DISDIKBUD'!X26</f>
        <v>0</v>
      </c>
      <c r="Y128" s="95"/>
      <c r="Z128" s="97"/>
      <c r="AA128" s="337"/>
      <c r="AB128" s="95" t="s">
        <v>383</v>
      </c>
      <c r="AC128" s="89"/>
    </row>
    <row r="129" spans="1:29" ht="36" hidden="1" customHeight="1" x14ac:dyDescent="0.25">
      <c r="A129" s="94"/>
      <c r="B129" s="335"/>
      <c r="C129" s="336"/>
      <c r="D129" s="96" t="s">
        <v>493</v>
      </c>
      <c r="E129" s="327"/>
      <c r="F129" s="327"/>
      <c r="G129" s="95"/>
      <c r="H129" s="336"/>
      <c r="I129" s="95" t="s">
        <v>474</v>
      </c>
      <c r="J129" s="199" t="s">
        <v>783</v>
      </c>
      <c r="K129" s="199" t="s">
        <v>783</v>
      </c>
      <c r="L129" s="199" t="s">
        <v>783</v>
      </c>
      <c r="M129" s="199" t="s">
        <v>783</v>
      </c>
      <c r="N129" s="199" t="s">
        <v>783</v>
      </c>
      <c r="O129" s="199" t="s">
        <v>783</v>
      </c>
      <c r="P129" s="199" t="s">
        <v>783</v>
      </c>
      <c r="Q129" s="199" t="s">
        <v>783</v>
      </c>
      <c r="R129" s="199" t="s">
        <v>783</v>
      </c>
      <c r="S129" s="95">
        <f>'[1]5.DISDIKBUD'!S27</f>
        <v>0</v>
      </c>
      <c r="T129" s="95">
        <f>'[1]5.DISDIKBUD'!T27</f>
        <v>0</v>
      </c>
      <c r="U129" s="95">
        <f>'[1]5.DISDIKBUD'!U27</f>
        <v>0</v>
      </c>
      <c r="V129" s="95">
        <f>'[1]5.DISDIKBUD'!V27</f>
        <v>0</v>
      </c>
      <c r="W129" s="95">
        <f>'[1]5.DISDIKBUD'!W27</f>
        <v>0</v>
      </c>
      <c r="X129" s="95">
        <f>'[1]5.DISDIKBUD'!X27</f>
        <v>0</v>
      </c>
      <c r="Y129" s="95"/>
      <c r="Z129" s="97"/>
      <c r="AA129" s="337"/>
      <c r="AB129" s="95" t="s">
        <v>383</v>
      </c>
      <c r="AC129" s="89"/>
    </row>
    <row r="130" spans="1:29" ht="36" hidden="1" customHeight="1" x14ac:dyDescent="0.25">
      <c r="A130" s="94"/>
      <c r="B130" s="335"/>
      <c r="C130" s="336"/>
      <c r="D130" s="96" t="s">
        <v>494</v>
      </c>
      <c r="E130" s="327"/>
      <c r="F130" s="327"/>
      <c r="G130" s="95"/>
      <c r="H130" s="336"/>
      <c r="I130" s="95" t="s">
        <v>474</v>
      </c>
      <c r="J130" s="199" t="s">
        <v>783</v>
      </c>
      <c r="K130" s="199" t="s">
        <v>783</v>
      </c>
      <c r="L130" s="199" t="s">
        <v>783</v>
      </c>
      <c r="M130" s="199" t="s">
        <v>783</v>
      </c>
      <c r="N130" s="199" t="s">
        <v>783</v>
      </c>
      <c r="O130" s="199" t="s">
        <v>783</v>
      </c>
      <c r="P130" s="199" t="s">
        <v>783</v>
      </c>
      <c r="Q130" s="199" t="s">
        <v>783</v>
      </c>
      <c r="R130" s="199" t="s">
        <v>783</v>
      </c>
      <c r="S130" s="95">
        <f>'[1]5.DISDIKBUD'!S28</f>
        <v>0</v>
      </c>
      <c r="T130" s="95">
        <f>'[1]5.DISDIKBUD'!T28</f>
        <v>0</v>
      </c>
      <c r="U130" s="95">
        <f>'[1]5.DISDIKBUD'!U28</f>
        <v>0</v>
      </c>
      <c r="V130" s="95">
        <f>'[1]5.DISDIKBUD'!V28</f>
        <v>0</v>
      </c>
      <c r="W130" s="95">
        <f>'[1]5.DISDIKBUD'!W28</f>
        <v>0</v>
      </c>
      <c r="X130" s="95">
        <f>'[1]5.DISDIKBUD'!X28</f>
        <v>0</v>
      </c>
      <c r="Y130" s="95"/>
      <c r="Z130" s="97"/>
      <c r="AA130" s="337"/>
      <c r="AB130" s="95" t="s">
        <v>383</v>
      </c>
      <c r="AC130" s="89"/>
    </row>
    <row r="131" spans="1:29" ht="36.75" hidden="1" customHeight="1" x14ac:dyDescent="0.25">
      <c r="A131" s="94"/>
      <c r="B131" s="319"/>
      <c r="C131" s="324"/>
      <c r="D131" s="96" t="s">
        <v>495</v>
      </c>
      <c r="E131" s="96"/>
      <c r="F131" s="96"/>
      <c r="G131" s="95"/>
      <c r="H131" s="324"/>
      <c r="I131" s="95" t="s">
        <v>474</v>
      </c>
      <c r="J131" s="199" t="s">
        <v>783</v>
      </c>
      <c r="K131" s="199" t="s">
        <v>783</v>
      </c>
      <c r="L131" s="199" t="s">
        <v>783</v>
      </c>
      <c r="M131" s="199" t="s">
        <v>783</v>
      </c>
      <c r="N131" s="199" t="s">
        <v>783</v>
      </c>
      <c r="O131" s="199" t="s">
        <v>783</v>
      </c>
      <c r="P131" s="199" t="s">
        <v>783</v>
      </c>
      <c r="Q131" s="199" t="s">
        <v>783</v>
      </c>
      <c r="R131" s="199" t="s">
        <v>783</v>
      </c>
      <c r="S131" s="95"/>
      <c r="T131" s="95"/>
      <c r="U131" s="95"/>
      <c r="V131" s="95"/>
      <c r="W131" s="95"/>
      <c r="X131" s="95"/>
      <c r="Y131" s="95"/>
      <c r="Z131" s="97"/>
      <c r="AA131" s="97"/>
      <c r="AB131" s="95" t="s">
        <v>383</v>
      </c>
      <c r="AC131" s="89"/>
    </row>
    <row r="132" spans="1:29" ht="117" customHeight="1" x14ac:dyDescent="0.25">
      <c r="A132" s="94"/>
      <c r="B132" s="95" t="s">
        <v>200</v>
      </c>
      <c r="C132" s="96" t="s">
        <v>199</v>
      </c>
      <c r="D132" s="96" t="s">
        <v>199</v>
      </c>
      <c r="E132" s="95" t="s">
        <v>9</v>
      </c>
      <c r="F132" s="96" t="s">
        <v>197</v>
      </c>
      <c r="G132" s="95" t="s">
        <v>196</v>
      </c>
      <c r="H132" s="96" t="s">
        <v>337</v>
      </c>
      <c r="I132" s="95" t="s">
        <v>537</v>
      </c>
      <c r="J132" s="199" t="s">
        <v>783</v>
      </c>
      <c r="K132" s="199" t="s">
        <v>783</v>
      </c>
      <c r="L132" s="199" t="s">
        <v>783</v>
      </c>
      <c r="M132" s="199" t="s">
        <v>783</v>
      </c>
      <c r="N132" s="199" t="s">
        <v>783</v>
      </c>
      <c r="O132" s="199" t="s">
        <v>783</v>
      </c>
      <c r="P132" s="199" t="s">
        <v>783</v>
      </c>
      <c r="Q132" s="199" t="s">
        <v>783</v>
      </c>
      <c r="R132" s="199" t="s">
        <v>783</v>
      </c>
      <c r="S132" s="136" t="s">
        <v>3</v>
      </c>
      <c r="T132" s="95">
        <v>100</v>
      </c>
      <c r="U132" s="136" t="s">
        <v>3</v>
      </c>
      <c r="V132" s="95">
        <v>100</v>
      </c>
      <c r="W132" s="136" t="s">
        <v>3</v>
      </c>
      <c r="X132" s="95">
        <v>100</v>
      </c>
      <c r="Y132" s="95" t="s">
        <v>25</v>
      </c>
      <c r="Z132" s="97"/>
      <c r="AA132" s="95" t="s">
        <v>24</v>
      </c>
      <c r="AB132" s="95" t="s">
        <v>384</v>
      </c>
      <c r="AC132" s="86">
        <v>107</v>
      </c>
    </row>
    <row r="133" spans="1:29" ht="111.75" customHeight="1" x14ac:dyDescent="0.25">
      <c r="A133" s="94"/>
      <c r="B133" s="103" t="s">
        <v>589</v>
      </c>
      <c r="C133" s="87" t="s">
        <v>590</v>
      </c>
      <c r="D133" s="87"/>
      <c r="E133" s="88"/>
      <c r="F133" s="87"/>
      <c r="G133" s="88"/>
      <c r="H133" s="87" t="s">
        <v>338</v>
      </c>
      <c r="I133" s="88" t="s">
        <v>12</v>
      </c>
      <c r="J133" s="88" t="s">
        <v>783</v>
      </c>
      <c r="K133" s="140"/>
      <c r="L133" s="140"/>
      <c r="M133" s="140"/>
      <c r="N133" s="88" t="s">
        <v>178</v>
      </c>
      <c r="O133" s="88" t="s">
        <v>783</v>
      </c>
      <c r="P133" s="88" t="s">
        <v>783</v>
      </c>
      <c r="Q133" s="88" t="s">
        <v>783</v>
      </c>
      <c r="R133" s="88" t="s">
        <v>783</v>
      </c>
      <c r="S133" s="145"/>
      <c r="T133" s="88"/>
      <c r="U133" s="145"/>
      <c r="V133" s="88"/>
      <c r="W133" s="145"/>
      <c r="X133" s="88"/>
      <c r="Y133" s="88"/>
      <c r="Z133" s="122"/>
      <c r="AA133" s="88"/>
      <c r="AB133" s="88" t="s">
        <v>402</v>
      </c>
      <c r="AC133" s="86">
        <v>108</v>
      </c>
    </row>
    <row r="134" spans="1:29" ht="83.25" customHeight="1" x14ac:dyDescent="0.25">
      <c r="A134" s="94">
        <v>51</v>
      </c>
      <c r="B134" s="95" t="s">
        <v>195</v>
      </c>
      <c r="C134" s="96" t="s">
        <v>194</v>
      </c>
      <c r="D134" s="96" t="s">
        <v>194</v>
      </c>
      <c r="E134" s="95" t="s">
        <v>9</v>
      </c>
      <c r="F134" s="96" t="s">
        <v>193</v>
      </c>
      <c r="G134" s="95" t="s">
        <v>192</v>
      </c>
      <c r="H134" s="96" t="s">
        <v>496</v>
      </c>
      <c r="I134" s="95" t="s">
        <v>12</v>
      </c>
      <c r="J134" s="199" t="s">
        <v>783</v>
      </c>
      <c r="K134" s="199" t="s">
        <v>783</v>
      </c>
      <c r="L134" s="199" t="s">
        <v>783</v>
      </c>
      <c r="M134" s="199" t="s">
        <v>783</v>
      </c>
      <c r="N134" s="199" t="s">
        <v>783</v>
      </c>
      <c r="O134" s="199" t="s">
        <v>783</v>
      </c>
      <c r="P134" s="199" t="s">
        <v>783</v>
      </c>
      <c r="Q134" s="199" t="s">
        <v>783</v>
      </c>
      <c r="R134" s="199" t="s">
        <v>783</v>
      </c>
      <c r="S134" s="136" t="s">
        <v>3</v>
      </c>
      <c r="T134" s="95">
        <v>1.4E-2</v>
      </c>
      <c r="U134" s="136" t="s">
        <v>3</v>
      </c>
      <c r="V134" s="95">
        <v>7.24</v>
      </c>
      <c r="W134" s="136" t="s">
        <v>3</v>
      </c>
      <c r="X134" s="105">
        <v>8.1999999999999993</v>
      </c>
      <c r="Y134" s="95" t="s">
        <v>25</v>
      </c>
      <c r="Z134" s="97"/>
      <c r="AA134" s="95" t="s">
        <v>24</v>
      </c>
      <c r="AB134" s="95" t="s">
        <v>383</v>
      </c>
      <c r="AC134" s="86">
        <v>109</v>
      </c>
    </row>
    <row r="135" spans="1:29" ht="90" customHeight="1" x14ac:dyDescent="0.25">
      <c r="A135" s="94" t="s">
        <v>191</v>
      </c>
      <c r="B135" s="103" t="s">
        <v>190</v>
      </c>
      <c r="C135" s="102" t="s">
        <v>189</v>
      </c>
      <c r="D135" s="102"/>
      <c r="E135" s="103" t="s">
        <v>9</v>
      </c>
      <c r="F135" s="102" t="s">
        <v>8</v>
      </c>
      <c r="G135" s="103" t="s">
        <v>178</v>
      </c>
      <c r="H135" s="102" t="s">
        <v>338</v>
      </c>
      <c r="I135" s="103" t="s">
        <v>12</v>
      </c>
      <c r="J135" s="103" t="s">
        <v>783</v>
      </c>
      <c r="K135" s="146"/>
      <c r="L135" s="146"/>
      <c r="M135" s="146"/>
      <c r="N135" s="103" t="s">
        <v>178</v>
      </c>
      <c r="O135" s="103" t="s">
        <v>783</v>
      </c>
      <c r="P135" s="103" t="s">
        <v>783</v>
      </c>
      <c r="Q135" s="103" t="s">
        <v>783</v>
      </c>
      <c r="R135" s="103" t="s">
        <v>783</v>
      </c>
      <c r="S135" s="147" t="s">
        <v>3</v>
      </c>
      <c r="T135" s="103">
        <v>1.4E-2</v>
      </c>
      <c r="U135" s="147" t="s">
        <v>3</v>
      </c>
      <c r="V135" s="103">
        <v>7.24</v>
      </c>
      <c r="W135" s="147" t="s">
        <v>3</v>
      </c>
      <c r="X135" s="148">
        <v>8.1999999999999993</v>
      </c>
      <c r="Y135" s="103" t="s">
        <v>25</v>
      </c>
      <c r="Z135" s="104"/>
      <c r="AA135" s="103" t="s">
        <v>24</v>
      </c>
      <c r="AB135" s="103" t="s">
        <v>402</v>
      </c>
      <c r="AC135" s="86">
        <v>110</v>
      </c>
    </row>
    <row r="136" spans="1:29" ht="60" customHeight="1" x14ac:dyDescent="0.25">
      <c r="A136" s="94">
        <v>53</v>
      </c>
      <c r="B136" s="95" t="s">
        <v>186</v>
      </c>
      <c r="C136" s="96" t="s">
        <v>185</v>
      </c>
      <c r="D136" s="96" t="s">
        <v>185</v>
      </c>
      <c r="E136" s="95" t="s">
        <v>9</v>
      </c>
      <c r="F136" s="96" t="s">
        <v>183</v>
      </c>
      <c r="G136" s="95" t="s">
        <v>182</v>
      </c>
      <c r="H136" s="96" t="s">
        <v>497</v>
      </c>
      <c r="I136" s="95" t="s">
        <v>12</v>
      </c>
      <c r="J136" s="199" t="s">
        <v>783</v>
      </c>
      <c r="K136" s="199" t="s">
        <v>783</v>
      </c>
      <c r="L136" s="199" t="s">
        <v>783</v>
      </c>
      <c r="M136" s="199" t="s">
        <v>783</v>
      </c>
      <c r="N136" s="199" t="s">
        <v>783</v>
      </c>
      <c r="O136" s="199" t="s">
        <v>783</v>
      </c>
      <c r="P136" s="199" t="s">
        <v>783</v>
      </c>
      <c r="Q136" s="199" t="s">
        <v>783</v>
      </c>
      <c r="R136" s="199" t="s">
        <v>783</v>
      </c>
      <c r="S136" s="136" t="s">
        <v>3</v>
      </c>
      <c r="T136" s="95">
        <v>100</v>
      </c>
      <c r="U136" s="136" t="s">
        <v>3</v>
      </c>
      <c r="V136" s="95">
        <v>100</v>
      </c>
      <c r="W136" s="136" t="s">
        <v>3</v>
      </c>
      <c r="X136" s="95">
        <v>100</v>
      </c>
      <c r="Y136" s="95" t="s">
        <v>0</v>
      </c>
      <c r="Z136" s="97"/>
      <c r="AA136" s="95" t="s">
        <v>24</v>
      </c>
      <c r="AB136" s="95" t="s">
        <v>384</v>
      </c>
      <c r="AC136" s="86">
        <v>111</v>
      </c>
    </row>
    <row r="137" spans="1:29" ht="36.75" customHeight="1" x14ac:dyDescent="0.25">
      <c r="A137" s="94"/>
      <c r="B137" s="318" t="s">
        <v>181</v>
      </c>
      <c r="C137" s="323" t="s">
        <v>180</v>
      </c>
      <c r="D137" s="323" t="s">
        <v>180</v>
      </c>
      <c r="E137" s="95" t="s">
        <v>9</v>
      </c>
      <c r="F137" s="96" t="s">
        <v>8</v>
      </c>
      <c r="G137" s="95" t="s">
        <v>178</v>
      </c>
      <c r="H137" s="96" t="s">
        <v>299</v>
      </c>
      <c r="I137" s="95" t="s">
        <v>498</v>
      </c>
      <c r="J137" s="199" t="s">
        <v>783</v>
      </c>
      <c r="K137" s="199" t="s">
        <v>783</v>
      </c>
      <c r="L137" s="199" t="s">
        <v>783</v>
      </c>
      <c r="M137" s="199" t="s">
        <v>783</v>
      </c>
      <c r="N137" s="199" t="s">
        <v>783</v>
      </c>
      <c r="O137" s="199" t="s">
        <v>783</v>
      </c>
      <c r="P137" s="199" t="s">
        <v>783</v>
      </c>
      <c r="Q137" s="199" t="s">
        <v>783</v>
      </c>
      <c r="R137" s="199" t="s">
        <v>783</v>
      </c>
      <c r="S137" s="95" t="s">
        <v>178</v>
      </c>
      <c r="T137" s="95" t="s">
        <v>178</v>
      </c>
      <c r="U137" s="95" t="s">
        <v>178</v>
      </c>
      <c r="V137" s="95" t="s">
        <v>178</v>
      </c>
      <c r="W137" s="95" t="s">
        <v>178</v>
      </c>
      <c r="X137" s="95" t="s">
        <v>178</v>
      </c>
      <c r="Y137" s="95" t="s">
        <v>178</v>
      </c>
      <c r="Z137" s="95" t="s">
        <v>178</v>
      </c>
      <c r="AA137" s="95" t="s">
        <v>24</v>
      </c>
      <c r="AB137" s="95" t="s">
        <v>384</v>
      </c>
      <c r="AC137" s="86">
        <v>112</v>
      </c>
    </row>
    <row r="138" spans="1:29" ht="51.75" customHeight="1" x14ac:dyDescent="0.25">
      <c r="A138" s="94"/>
      <c r="B138" s="319"/>
      <c r="C138" s="324"/>
      <c r="D138" s="324"/>
      <c r="E138" s="95"/>
      <c r="F138" s="96"/>
      <c r="G138" s="95"/>
      <c r="H138" s="96" t="s">
        <v>299</v>
      </c>
      <c r="I138" s="95" t="s">
        <v>499</v>
      </c>
      <c r="J138" s="199" t="s">
        <v>783</v>
      </c>
      <c r="K138" s="199" t="s">
        <v>783</v>
      </c>
      <c r="L138" s="199" t="s">
        <v>783</v>
      </c>
      <c r="M138" s="199" t="s">
        <v>783</v>
      </c>
      <c r="N138" s="199" t="s">
        <v>783</v>
      </c>
      <c r="O138" s="199" t="s">
        <v>783</v>
      </c>
      <c r="P138" s="199" t="s">
        <v>783</v>
      </c>
      <c r="Q138" s="199" t="s">
        <v>783</v>
      </c>
      <c r="R138" s="199" t="s">
        <v>783</v>
      </c>
      <c r="S138" s="136"/>
      <c r="T138" s="95"/>
      <c r="U138" s="136"/>
      <c r="V138" s="95"/>
      <c r="W138" s="136"/>
      <c r="X138" s="95"/>
      <c r="Y138" s="95"/>
      <c r="Z138" s="97"/>
      <c r="AA138" s="95"/>
      <c r="AB138" s="95" t="s">
        <v>384</v>
      </c>
      <c r="AC138" s="86">
        <v>113</v>
      </c>
    </row>
    <row r="139" spans="1:29" ht="53.45" customHeight="1" x14ac:dyDescent="0.25">
      <c r="A139" s="94"/>
      <c r="B139" s="95" t="s">
        <v>177</v>
      </c>
      <c r="C139" s="96" t="s">
        <v>176</v>
      </c>
      <c r="D139" s="96" t="s">
        <v>176</v>
      </c>
      <c r="E139" s="95" t="s">
        <v>9</v>
      </c>
      <c r="F139" s="96" t="s">
        <v>174</v>
      </c>
      <c r="G139" s="95" t="s">
        <v>173</v>
      </c>
      <c r="H139" s="96" t="s">
        <v>340</v>
      </c>
      <c r="I139" s="95" t="s">
        <v>172</v>
      </c>
      <c r="J139" s="95">
        <v>20</v>
      </c>
      <c r="K139" s="95">
        <v>20.5</v>
      </c>
      <c r="L139" s="95">
        <v>20.6</v>
      </c>
      <c r="M139" s="95">
        <v>20.7</v>
      </c>
      <c r="N139" s="95" t="s">
        <v>5</v>
      </c>
      <c r="O139" s="95" t="s">
        <v>5</v>
      </c>
      <c r="P139" s="95" t="s">
        <v>5</v>
      </c>
      <c r="Q139" s="95" t="s">
        <v>5</v>
      </c>
      <c r="R139" s="95" t="s">
        <v>5</v>
      </c>
      <c r="S139" s="95" t="s">
        <v>3</v>
      </c>
      <c r="T139" s="95">
        <v>20</v>
      </c>
      <c r="U139" s="95" t="s">
        <v>3</v>
      </c>
      <c r="V139" s="95">
        <v>20</v>
      </c>
      <c r="W139" s="95" t="s">
        <v>3</v>
      </c>
      <c r="X139" s="95">
        <v>20</v>
      </c>
      <c r="Y139" s="95" t="s">
        <v>25</v>
      </c>
      <c r="Z139" s="97"/>
      <c r="AA139" s="95" t="s">
        <v>166</v>
      </c>
      <c r="AB139" s="95" t="s">
        <v>383</v>
      </c>
      <c r="AC139" s="86">
        <v>114</v>
      </c>
    </row>
    <row r="140" spans="1:29" ht="88.5" customHeight="1" x14ac:dyDescent="0.25">
      <c r="A140" s="94"/>
      <c r="B140" s="95" t="s">
        <v>171</v>
      </c>
      <c r="C140" s="96" t="s">
        <v>170</v>
      </c>
      <c r="D140" s="96" t="s">
        <v>170</v>
      </c>
      <c r="E140" s="95" t="s">
        <v>93</v>
      </c>
      <c r="F140" s="99" t="s">
        <v>169</v>
      </c>
      <c r="G140" s="95" t="s">
        <v>168</v>
      </c>
      <c r="H140" s="96" t="s">
        <v>341</v>
      </c>
      <c r="I140" s="133" t="s">
        <v>167</v>
      </c>
      <c r="J140" s="95">
        <v>31</v>
      </c>
      <c r="K140" s="95">
        <v>32</v>
      </c>
      <c r="L140" s="95">
        <v>30.6</v>
      </c>
      <c r="M140" s="95">
        <v>31</v>
      </c>
      <c r="N140" s="95">
        <v>30</v>
      </c>
      <c r="O140" s="95" t="s">
        <v>5</v>
      </c>
      <c r="P140" s="95" t="s">
        <v>5</v>
      </c>
      <c r="Q140" s="95" t="s">
        <v>5</v>
      </c>
      <c r="R140" s="95" t="s">
        <v>5</v>
      </c>
      <c r="S140" s="133" t="s">
        <v>3</v>
      </c>
      <c r="T140" s="133">
        <v>25.61</v>
      </c>
      <c r="U140" s="133" t="s">
        <v>3</v>
      </c>
      <c r="V140" s="133">
        <v>24</v>
      </c>
      <c r="W140" s="95" t="s">
        <v>3</v>
      </c>
      <c r="X140" s="95">
        <v>31</v>
      </c>
      <c r="Y140" s="95" t="s">
        <v>25</v>
      </c>
      <c r="Z140" s="95"/>
      <c r="AA140" s="95" t="s">
        <v>166</v>
      </c>
      <c r="AB140" s="95" t="s">
        <v>383</v>
      </c>
      <c r="AC140" s="86">
        <v>115</v>
      </c>
    </row>
    <row r="141" spans="1:29" ht="48.2" customHeight="1" x14ac:dyDescent="0.25">
      <c r="A141" s="94" t="s">
        <v>165</v>
      </c>
      <c r="B141" s="326" t="s">
        <v>164</v>
      </c>
      <c r="C141" s="327" t="s">
        <v>163</v>
      </c>
      <c r="D141" s="96" t="s">
        <v>162</v>
      </c>
      <c r="E141" s="327" t="s">
        <v>93</v>
      </c>
      <c r="F141" s="327" t="s">
        <v>161</v>
      </c>
      <c r="G141" s="95" t="s">
        <v>160</v>
      </c>
      <c r="H141" s="96" t="s">
        <v>299</v>
      </c>
      <c r="I141" s="95" t="str">
        <f>'[1]5.DISDIKBUD'!I29</f>
        <v>%</v>
      </c>
      <c r="J141" s="95">
        <f>'[1]5.DISDIKBUD'!J29</f>
        <v>80.010000000000005</v>
      </c>
      <c r="K141" s="95">
        <f>'[1]5.DISDIKBUD'!K29</f>
        <v>76</v>
      </c>
      <c r="L141" s="95">
        <f>'[1]5.DISDIKBUD'!L29</f>
        <v>78</v>
      </c>
      <c r="M141" s="95">
        <f>'[1]5.DISDIKBUD'!M29</f>
        <v>80</v>
      </c>
      <c r="N141" s="95" t="str">
        <f>'[1]5.DISDIKBUD'!N29</f>
        <v>PM</v>
      </c>
      <c r="O141" s="95" t="str">
        <f>'[1]5.DISDIKBUD'!O29</f>
        <v>PM</v>
      </c>
      <c r="P141" s="95" t="str">
        <f>'[1]5.DISDIKBUD'!P29</f>
        <v>PM</v>
      </c>
      <c r="Q141" s="95" t="str">
        <f>'[1]5.DISDIKBUD'!Q29</f>
        <v>PM</v>
      </c>
      <c r="R141" s="95" t="str">
        <f>'[1]5.DISDIKBUD'!R29</f>
        <v>PM</v>
      </c>
      <c r="S141" s="95">
        <f>'[1]5.DISDIKBUD'!S29</f>
        <v>74.010000000000005</v>
      </c>
      <c r="T141" s="95" t="str">
        <f>'[1]5.DISDIKBUD'!T29</f>
        <v>76,43</v>
      </c>
      <c r="U141" s="95" t="str">
        <f>'[1]5.DISDIKBUD'!U29</f>
        <v>76,43</v>
      </c>
      <c r="V141" s="95">
        <f>'[1]5.DISDIKBUD'!V29</f>
        <v>78.010000000000005</v>
      </c>
      <c r="W141" s="95">
        <f>'[1]5.DISDIKBUD'!W29</f>
        <v>78.010000000000005</v>
      </c>
      <c r="X141" s="95">
        <f>'[1]5.DISDIKBUD'!X29</f>
        <v>80.010000000000005</v>
      </c>
      <c r="Y141" s="95">
        <v>80.010000000000005</v>
      </c>
      <c r="Z141" s="97"/>
      <c r="AA141" s="337" t="s">
        <v>159</v>
      </c>
      <c r="AB141" s="95" t="s">
        <v>384</v>
      </c>
      <c r="AC141" s="86">
        <v>116</v>
      </c>
    </row>
    <row r="142" spans="1:29" ht="36" hidden="1" x14ac:dyDescent="0.3">
      <c r="A142" s="94"/>
      <c r="B142" s="326"/>
      <c r="C142" s="327"/>
      <c r="D142" s="96" t="s">
        <v>158</v>
      </c>
      <c r="E142" s="327"/>
      <c r="F142" s="327"/>
      <c r="G142" s="95"/>
      <c r="H142" s="96" t="s">
        <v>299</v>
      </c>
      <c r="I142" s="95" t="str">
        <f>'[1]5.DISDIKBUD'!I30</f>
        <v>%</v>
      </c>
      <c r="J142" s="95" t="str">
        <f>'[1]5.DISDIKBUD'!J30</f>
        <v>NA</v>
      </c>
      <c r="K142" s="95">
        <f>'[1]5.DISDIKBUD'!K30</f>
        <v>0</v>
      </c>
      <c r="L142" s="95">
        <f>'[1]5.DISDIKBUD'!L30</f>
        <v>26.11</v>
      </c>
      <c r="M142" s="95">
        <f>'[1]5.DISDIKBUD'!M30</f>
        <v>26.7</v>
      </c>
      <c r="N142" s="95">
        <f>'[1]5.DISDIKBUD'!N30</f>
        <v>27.03</v>
      </c>
      <c r="O142" s="95">
        <f>'[1]5.DISDIKBUD'!O30</f>
        <v>27.36</v>
      </c>
      <c r="P142" s="95">
        <f>'[1]5.DISDIKBUD'!P30</f>
        <v>27.69</v>
      </c>
      <c r="Q142" s="95">
        <f>'[1]5.DISDIKBUD'!Q30</f>
        <v>28.02</v>
      </c>
      <c r="R142" s="95">
        <f>'[1]5.DISDIKBUD'!R30</f>
        <v>28.36</v>
      </c>
      <c r="S142" s="95">
        <f>'[1]5.DISDIKBUD'!S30</f>
        <v>0</v>
      </c>
      <c r="T142" s="95">
        <f>'[1]5.DISDIKBUD'!T30</f>
        <v>0</v>
      </c>
      <c r="U142" s="95">
        <f>'[1]5.DISDIKBUD'!U30</f>
        <v>0</v>
      </c>
      <c r="V142" s="95">
        <f>'[1]5.DISDIKBUD'!V30</f>
        <v>0</v>
      </c>
      <c r="W142" s="95">
        <f>'[1]5.DISDIKBUD'!W30</f>
        <v>0</v>
      </c>
      <c r="X142" s="95">
        <f>'[1]5.DISDIKBUD'!X30</f>
        <v>0</v>
      </c>
      <c r="Y142" s="95"/>
      <c r="Z142" s="97"/>
      <c r="AA142" s="337"/>
      <c r="AB142" s="80"/>
      <c r="AC142" s="89"/>
    </row>
    <row r="143" spans="1:29" ht="36" hidden="1" x14ac:dyDescent="0.3">
      <c r="A143" s="94"/>
      <c r="B143" s="326"/>
      <c r="C143" s="327"/>
      <c r="D143" s="96" t="s">
        <v>157</v>
      </c>
      <c r="E143" s="327"/>
      <c r="F143" s="327"/>
      <c r="G143" s="95"/>
      <c r="H143" s="96" t="s">
        <v>299</v>
      </c>
      <c r="I143" s="95" t="str">
        <f>'[1]5.DISDIKBUD'!I31</f>
        <v>%</v>
      </c>
      <c r="J143" s="95" t="str">
        <f>'[1]5.DISDIKBUD'!J31</f>
        <v>NA</v>
      </c>
      <c r="K143" s="95">
        <f>'[1]5.DISDIKBUD'!K31</f>
        <v>0</v>
      </c>
      <c r="L143" s="95">
        <f>'[1]5.DISDIKBUD'!L31</f>
        <v>47.81</v>
      </c>
      <c r="M143" s="95">
        <f>'[1]5.DISDIKBUD'!M31</f>
        <v>48.09</v>
      </c>
      <c r="N143" s="95">
        <f>'[1]5.DISDIKBUD'!N31</f>
        <v>48.36</v>
      </c>
      <c r="O143" s="95">
        <f>'[1]5.DISDIKBUD'!O31</f>
        <v>48.63</v>
      </c>
      <c r="P143" s="95">
        <f>'[1]5.DISDIKBUD'!P31</f>
        <v>48.91</v>
      </c>
      <c r="Q143" s="95">
        <f>'[1]5.DISDIKBUD'!Q31</f>
        <v>49.18</v>
      </c>
      <c r="R143" s="95">
        <f>'[1]5.DISDIKBUD'!R31</f>
        <v>49.46</v>
      </c>
      <c r="S143" s="95">
        <f>'[1]5.DISDIKBUD'!S31</f>
        <v>0</v>
      </c>
      <c r="T143" s="95">
        <f>'[1]5.DISDIKBUD'!T31</f>
        <v>0</v>
      </c>
      <c r="U143" s="95">
        <f>'[1]5.DISDIKBUD'!U31</f>
        <v>0</v>
      </c>
      <c r="V143" s="95">
        <f>'[1]5.DISDIKBUD'!V31</f>
        <v>0</v>
      </c>
      <c r="W143" s="95">
        <f>'[1]5.DISDIKBUD'!W31</f>
        <v>0</v>
      </c>
      <c r="X143" s="95">
        <f>'[1]5.DISDIKBUD'!X31</f>
        <v>0</v>
      </c>
      <c r="Y143" s="95"/>
      <c r="Z143" s="97"/>
      <c r="AA143" s="337"/>
      <c r="AB143" s="80"/>
      <c r="AC143" s="89"/>
    </row>
    <row r="144" spans="1:29" ht="36" hidden="1" x14ac:dyDescent="0.3">
      <c r="A144" s="94"/>
      <c r="B144" s="326"/>
      <c r="C144" s="327"/>
      <c r="D144" s="96" t="s">
        <v>156</v>
      </c>
      <c r="E144" s="327"/>
      <c r="F144" s="327"/>
      <c r="G144" s="95"/>
      <c r="H144" s="96" t="s">
        <v>299</v>
      </c>
      <c r="I144" s="95" t="str">
        <f>'[1]5.DISDIKBUD'!I32</f>
        <v>%</v>
      </c>
      <c r="J144" s="95" t="str">
        <f>'[1]5.DISDIKBUD'!J32</f>
        <v>NA</v>
      </c>
      <c r="K144" s="95">
        <f>'[1]5.DISDIKBUD'!K32</f>
        <v>0</v>
      </c>
      <c r="L144" s="95">
        <f>'[1]5.DISDIKBUD'!L32</f>
        <v>63.63</v>
      </c>
      <c r="M144" s="95">
        <f>'[1]5.DISDIKBUD'!M32</f>
        <v>65.39</v>
      </c>
      <c r="N144" s="95">
        <f>'[1]5.DISDIKBUD'!N32</f>
        <v>65.739999999999995</v>
      </c>
      <c r="O144" s="95">
        <f>'[1]5.DISDIKBUD'!O32</f>
        <v>66.09</v>
      </c>
      <c r="P144" s="95">
        <f>'[1]5.DISDIKBUD'!P32</f>
        <v>66.44</v>
      </c>
      <c r="Q144" s="95">
        <f>'[1]5.DISDIKBUD'!Q32</f>
        <v>66.790000000000006</v>
      </c>
      <c r="R144" s="95">
        <f>'[1]5.DISDIKBUD'!R32</f>
        <v>67.14</v>
      </c>
      <c r="S144" s="95">
        <f>'[1]5.DISDIKBUD'!S32</f>
        <v>0</v>
      </c>
      <c r="T144" s="95">
        <f>'[1]5.DISDIKBUD'!T32</f>
        <v>0</v>
      </c>
      <c r="U144" s="95">
        <f>'[1]5.DISDIKBUD'!U32</f>
        <v>0</v>
      </c>
      <c r="V144" s="95">
        <f>'[1]5.DISDIKBUD'!V32</f>
        <v>0</v>
      </c>
      <c r="W144" s="95">
        <f>'[1]5.DISDIKBUD'!W32</f>
        <v>0</v>
      </c>
      <c r="X144" s="95">
        <f>'[1]5.DISDIKBUD'!X32</f>
        <v>0</v>
      </c>
      <c r="Y144" s="95"/>
      <c r="Z144" s="97"/>
      <c r="AA144" s="337"/>
      <c r="AB144" s="80"/>
      <c r="AC144" s="89"/>
    </row>
    <row r="145" spans="1:30" ht="72" x14ac:dyDescent="0.25">
      <c r="A145" s="94"/>
      <c r="B145" s="115" t="s">
        <v>591</v>
      </c>
      <c r="C145" s="87" t="s">
        <v>592</v>
      </c>
      <c r="D145" s="87"/>
      <c r="E145" s="87"/>
      <c r="F145" s="87"/>
      <c r="G145" s="88"/>
      <c r="H145" s="87"/>
      <c r="I145" s="88" t="s">
        <v>12</v>
      </c>
      <c r="J145" s="212" t="s">
        <v>783</v>
      </c>
      <c r="K145" s="212" t="s">
        <v>783</v>
      </c>
      <c r="L145" s="212" t="s">
        <v>783</v>
      </c>
      <c r="M145" s="212" t="s">
        <v>783</v>
      </c>
      <c r="N145" s="212" t="s">
        <v>783</v>
      </c>
      <c r="O145" s="212" t="s">
        <v>783</v>
      </c>
      <c r="P145" s="212" t="s">
        <v>783</v>
      </c>
      <c r="Q145" s="212" t="s">
        <v>783</v>
      </c>
      <c r="R145" s="212" t="s">
        <v>783</v>
      </c>
      <c r="S145" s="88"/>
      <c r="T145" s="88"/>
      <c r="U145" s="88"/>
      <c r="V145" s="88"/>
      <c r="W145" s="88"/>
      <c r="X145" s="88"/>
      <c r="Y145" s="88"/>
      <c r="Z145" s="122"/>
      <c r="AA145" s="122"/>
      <c r="AB145" s="88" t="s">
        <v>558</v>
      </c>
      <c r="AC145" s="86">
        <v>117</v>
      </c>
      <c r="AD145" s="86"/>
    </row>
    <row r="146" spans="1:30" ht="49.7" customHeight="1" x14ac:dyDescent="0.25">
      <c r="A146" s="94"/>
      <c r="B146" s="95" t="str">
        <f>'[1]2.BPS'!C31</f>
        <v>5.5.2*</v>
      </c>
      <c r="C146" s="96" t="str">
        <f>'[1]2.BPS'!D31</f>
        <v>Proporsi perempuan yang berada di posisi managerial.</v>
      </c>
      <c r="D146" s="96" t="str">
        <f>'[1]2.BPS'!D31</f>
        <v>Proporsi perempuan yang berada di posisi managerial.</v>
      </c>
      <c r="E146" s="96" t="str">
        <f>'[1]2.BPS'!F31</f>
        <v>Indikator Proxy</v>
      </c>
      <c r="F146" s="96" t="str">
        <f>'[1]2.BPS'!G31</f>
        <v>Meningkatnya keterwakilan perempuan sebagai pengambil keputusan di lembaga eksekutif (Eselon I dan II) (2014: Eselon I = 20,66% dan Eselon II = 16,39%).</v>
      </c>
      <c r="G146" s="95" t="str">
        <f>'[1]2.BPS'!H31</f>
        <v>Meningkat</v>
      </c>
      <c r="H146" s="96" t="s">
        <v>1</v>
      </c>
      <c r="I146" s="95" t="str">
        <f>'[1]2.BPS'!I31</f>
        <v>%</v>
      </c>
      <c r="J146" s="95">
        <f>'[1]2.BPS'!J31</f>
        <v>45.57</v>
      </c>
      <c r="K146" s="95" t="str">
        <f>'[1]2.BPS'!K31</f>
        <v>PM</v>
      </c>
      <c r="L146" s="95" t="str">
        <f>'[1]2.BPS'!L31</f>
        <v>PM</v>
      </c>
      <c r="M146" s="95" t="str">
        <f>'[1]2.BPS'!M31</f>
        <v>PM</v>
      </c>
      <c r="N146" s="95" t="str">
        <f>'[1]2.BPS'!N31</f>
        <v>PM</v>
      </c>
      <c r="O146" s="95" t="str">
        <f>'[1]2.BPS'!O31</f>
        <v>PM</v>
      </c>
      <c r="P146" s="95" t="str">
        <f>'[1]2.BPS'!P31</f>
        <v>PM</v>
      </c>
      <c r="Q146" s="95" t="str">
        <f>'[1]2.BPS'!Q31</f>
        <v>PM</v>
      </c>
      <c r="R146" s="95" t="str">
        <f>'[1]2.BPS'!R31</f>
        <v>PM</v>
      </c>
      <c r="S146" s="95" t="str">
        <f>'[1]2.BPS'!S31</f>
        <v>-</v>
      </c>
      <c r="T146" s="95">
        <f>'[1]2.BPS'!T31</f>
        <v>51.85</v>
      </c>
      <c r="U146" s="95" t="str">
        <f>'[1]2.BPS'!U31</f>
        <v>-</v>
      </c>
      <c r="V146" s="95">
        <f>'[1]2.BPS'!V31</f>
        <v>51.11</v>
      </c>
      <c r="W146" s="95" t="str">
        <f>'[1]2.BPS'!W31</f>
        <v>-</v>
      </c>
      <c r="X146" s="95">
        <f>'[1]2.BPS'!X31</f>
        <v>45.57</v>
      </c>
      <c r="Y146" s="95" t="s">
        <v>0</v>
      </c>
      <c r="Z146" s="121"/>
      <c r="AA146" s="97" t="s">
        <v>1</v>
      </c>
      <c r="AB146" s="95" t="s">
        <v>383</v>
      </c>
      <c r="AC146" s="86">
        <v>118</v>
      </c>
      <c r="AD146" s="86"/>
    </row>
    <row r="147" spans="1:30" ht="98.45" customHeight="1" x14ac:dyDescent="0.25">
      <c r="A147" s="94"/>
      <c r="B147" s="88" t="s">
        <v>593</v>
      </c>
      <c r="C147" s="87" t="s">
        <v>594</v>
      </c>
      <c r="D147" s="87" t="s">
        <v>594</v>
      </c>
      <c r="E147" s="87"/>
      <c r="F147" s="87"/>
      <c r="G147" s="88"/>
      <c r="H147" s="87"/>
      <c r="I147" s="88" t="s">
        <v>12</v>
      </c>
      <c r="J147" s="212" t="s">
        <v>783</v>
      </c>
      <c r="K147" s="212" t="s">
        <v>783</v>
      </c>
      <c r="L147" s="212" t="s">
        <v>783</v>
      </c>
      <c r="M147" s="212" t="s">
        <v>783</v>
      </c>
      <c r="N147" s="212" t="s">
        <v>783</v>
      </c>
      <c r="O147" s="212" t="s">
        <v>783</v>
      </c>
      <c r="P147" s="212" t="s">
        <v>783</v>
      </c>
      <c r="Q147" s="212" t="s">
        <v>783</v>
      </c>
      <c r="R147" s="212" t="s">
        <v>783</v>
      </c>
      <c r="S147" s="88"/>
      <c r="T147" s="88"/>
      <c r="U147" s="88"/>
      <c r="V147" s="88"/>
      <c r="W147" s="88"/>
      <c r="X147" s="88"/>
      <c r="Y147" s="88"/>
      <c r="Z147" s="149"/>
      <c r="AA147" s="122"/>
      <c r="AB147" s="88" t="s">
        <v>383</v>
      </c>
      <c r="AC147" s="86">
        <v>119</v>
      </c>
      <c r="AD147" s="86"/>
    </row>
    <row r="148" spans="1:30" ht="79.150000000000006" customHeight="1" x14ac:dyDescent="0.25">
      <c r="A148" s="94">
        <v>55</v>
      </c>
      <c r="B148" s="95" t="str">
        <f>'[1]7.DP3AKB'!C16</f>
        <v>5.6.1.(a)</v>
      </c>
      <c r="C148" s="96" t="str">
        <f>'[1]7.DP3AKB'!D16</f>
        <v>Unmet need KB (Kebutuhan Keluarga Berencana/KB yang tidak terpenuhi).</v>
      </c>
      <c r="D148" s="96" t="s">
        <v>344</v>
      </c>
      <c r="E148" s="96" t="str">
        <f>'[1]7.DP3AKB'!F16</f>
        <v>Indikator Sesuai</v>
      </c>
      <c r="F148" s="96" t="str">
        <f>'[1]7.DP3AKB'!G16</f>
        <v>Menurunnya unmeet need kebutuhan ber-KB pada tahun 2019 menjadi 9,9% (2012-2013: 11,4 %).</v>
      </c>
      <c r="G148" s="95" t="str">
        <f>'[1]7.DP3AKB'!H16</f>
        <v>Menurun menjadi 9,9%</v>
      </c>
      <c r="H148" s="96" t="s">
        <v>343</v>
      </c>
      <c r="I148" s="95" t="str">
        <f>'[1]7.DP3AKB'!I16</f>
        <v>%</v>
      </c>
      <c r="J148" s="95">
        <f>'[1]7.DP3AKB'!J16</f>
        <v>13.06</v>
      </c>
      <c r="K148" s="95">
        <f>'[1]7.DP3AKB'!K16</f>
        <v>9.5</v>
      </c>
      <c r="L148" s="95">
        <f>'[1]7.DP3AKB'!L16</f>
        <v>9.25</v>
      </c>
      <c r="M148" s="95">
        <f>'[1]7.DP3AKB'!M16</f>
        <v>9</v>
      </c>
      <c r="N148" s="95">
        <f>'[1]7.DP3AKB'!N16</f>
        <v>12.75</v>
      </c>
      <c r="O148" s="95">
        <f>'[1]7.DP3AKB'!O16</f>
        <v>12.25</v>
      </c>
      <c r="P148" s="95">
        <f>'[1]7.DP3AKB'!P16</f>
        <v>11.75</v>
      </c>
      <c r="Q148" s="95">
        <f>'[1]7.DP3AKB'!Q16</f>
        <v>11.25</v>
      </c>
      <c r="R148" s="95">
        <f>'[1]7.DP3AKB'!R16</f>
        <v>10.75</v>
      </c>
      <c r="S148" s="95" t="str">
        <f>'[1]7.DP3AKB'!S16</f>
        <v>-</v>
      </c>
      <c r="T148" s="95">
        <f>'[1]7.DP3AKB'!T16</f>
        <v>9.9499999999999993</v>
      </c>
      <c r="U148" s="95" t="str">
        <f>'[1]7.DP3AKB'!U16</f>
        <v>-</v>
      </c>
      <c r="V148" s="95">
        <f>'[1]7.DP3AKB'!V16</f>
        <v>11.71</v>
      </c>
      <c r="W148" s="95" t="str">
        <f>'[1]7.DP3AKB'!W16</f>
        <v>-</v>
      </c>
      <c r="X148" s="95">
        <f>'[1]7.DP3AKB'!X16</f>
        <v>13.06</v>
      </c>
      <c r="Y148" s="95" t="s">
        <v>25</v>
      </c>
      <c r="Z148" s="95"/>
      <c r="AA148" s="95" t="s">
        <v>40</v>
      </c>
      <c r="AB148" s="95" t="s">
        <v>383</v>
      </c>
      <c r="AC148" s="86">
        <v>120</v>
      </c>
    </row>
    <row r="149" spans="1:30" ht="75.75" customHeight="1" x14ac:dyDescent="0.25">
      <c r="A149" s="94"/>
      <c r="B149" s="95" t="str">
        <f>'[1]8.BKKBN'!C13</f>
        <v>5.6.1.(b)</v>
      </c>
      <c r="C149" s="96" t="str">
        <f>'[1]8.BKKBN'!D13</f>
        <v>Pengetahuan dan pemahaman Pasangan Usia Subur (PUS) tentang metode kontrasepsi modern.</v>
      </c>
      <c r="D149" s="96" t="str">
        <f>'[1]8.BKKBN'!E13</f>
        <v>Pengetahuan dan pemahaman Pasangan Usia Subur (PUS) tentang metode kontrasepsi modern.</v>
      </c>
      <c r="E149" s="96" t="str">
        <f>'[1]8.BKKBN'!F13</f>
        <v>Indikator Sesuai</v>
      </c>
      <c r="F149" s="96" t="str">
        <f>'[1]8.BKKBN'!G13</f>
        <v>Meningkatnya pengetahuan dan pemahaman Pasangan Usia Subur (PUS) tentang metode kontrasepsi modern minimal 4 jenis pada tahun 2019 menjadi 85% (2012: 79,8 %).</v>
      </c>
      <c r="G149" s="95" t="str">
        <f>'[1]8.BKKBN'!H13</f>
        <v>Meningkat menjadi 85%</v>
      </c>
      <c r="H149" s="96" t="s">
        <v>341</v>
      </c>
      <c r="I149" s="95" t="str">
        <f>'[1]8.BKKBN'!I13</f>
        <v>%</v>
      </c>
      <c r="J149" s="95">
        <f>'[1]8.BKKBN'!J13</f>
        <v>20.2</v>
      </c>
      <c r="K149" s="95" t="str">
        <f>'[1]8.BKKBN'!K13</f>
        <v>24,20</v>
      </c>
      <c r="L149" s="95">
        <f>'[1]8.BKKBN'!L13</f>
        <v>24.3</v>
      </c>
      <c r="M149" s="95">
        <f>'[1]8.BKKBN'!M13</f>
        <v>24.4</v>
      </c>
      <c r="N149" s="95" t="str">
        <f>'[1]8.BKKBN'!N13</f>
        <v>PM</v>
      </c>
      <c r="O149" s="95" t="str">
        <f>'[1]8.BKKBN'!O13</f>
        <v>PM</v>
      </c>
      <c r="P149" s="95" t="str">
        <f>'[1]8.BKKBN'!P13</f>
        <v>PM</v>
      </c>
      <c r="Q149" s="95" t="str">
        <f>'[1]8.BKKBN'!Q13</f>
        <v>PM</v>
      </c>
      <c r="R149" s="95" t="str">
        <f>'[1]8.BKKBN'!R13</f>
        <v>PM</v>
      </c>
      <c r="S149" s="95" t="str">
        <f>'[1]8.BKKBN'!S13</f>
        <v>-</v>
      </c>
      <c r="T149" s="95">
        <f>'[1]8.BKKBN'!T13</f>
        <v>25.61</v>
      </c>
      <c r="U149" s="95" t="str">
        <f>'[1]8.BKKBN'!U13</f>
        <v>-</v>
      </c>
      <c r="V149" s="95">
        <f>'[1]8.BKKBN'!V13</f>
        <v>24</v>
      </c>
      <c r="W149" s="95" t="str">
        <f>'[1]8.BKKBN'!W13</f>
        <v>-</v>
      </c>
      <c r="X149" s="95">
        <f>'[1]8.BKKBN'!X13</f>
        <v>20.2</v>
      </c>
      <c r="Y149" s="95" t="s">
        <v>25</v>
      </c>
      <c r="Z149" s="133"/>
      <c r="AA149" s="95" t="s">
        <v>155</v>
      </c>
      <c r="AB149" s="95" t="s">
        <v>383</v>
      </c>
      <c r="AC149" s="86">
        <v>121</v>
      </c>
    </row>
    <row r="150" spans="1:30" ht="102.75" customHeight="1" x14ac:dyDescent="0.25">
      <c r="A150" s="94"/>
      <c r="B150" s="88" t="s">
        <v>595</v>
      </c>
      <c r="C150" s="87" t="s">
        <v>596</v>
      </c>
      <c r="D150" s="87" t="s">
        <v>596</v>
      </c>
      <c r="E150" s="87"/>
      <c r="F150" s="87"/>
      <c r="G150" s="88"/>
      <c r="H150" s="87"/>
      <c r="I150" s="88" t="s">
        <v>840</v>
      </c>
      <c r="J150" s="212" t="s">
        <v>783</v>
      </c>
      <c r="K150" s="212" t="s">
        <v>783</v>
      </c>
      <c r="L150" s="212" t="s">
        <v>783</v>
      </c>
      <c r="M150" s="212" t="s">
        <v>783</v>
      </c>
      <c r="N150" s="212" t="s">
        <v>783</v>
      </c>
      <c r="O150" s="212" t="s">
        <v>783</v>
      </c>
      <c r="P150" s="212" t="s">
        <v>783</v>
      </c>
      <c r="Q150" s="212" t="s">
        <v>783</v>
      </c>
      <c r="R150" s="212" t="s">
        <v>783</v>
      </c>
      <c r="S150" s="88"/>
      <c r="T150" s="88"/>
      <c r="U150" s="88"/>
      <c r="V150" s="88"/>
      <c r="W150" s="88"/>
      <c r="X150" s="88"/>
      <c r="Y150" s="88"/>
      <c r="Z150" s="140"/>
      <c r="AA150" s="88"/>
      <c r="AB150" s="88" t="s">
        <v>383</v>
      </c>
      <c r="AC150" s="86">
        <v>122</v>
      </c>
    </row>
    <row r="151" spans="1:30" ht="68.25" customHeight="1" x14ac:dyDescent="0.25">
      <c r="A151" s="94"/>
      <c r="B151" s="95" t="str">
        <f>'[1]2.BPS'!C34</f>
        <v>5.b.1*</v>
      </c>
      <c r="C151" s="96" t="str">
        <f>'[1]2.BPS'!D34</f>
        <v>Proporsi individu yang menguasai/memiliki telepon genggam.</v>
      </c>
      <c r="D151" s="96" t="s">
        <v>345</v>
      </c>
      <c r="E151" s="96" t="str">
        <f>'[1]2.BPS'!F34</f>
        <v>Indikator Sesuai</v>
      </c>
      <c r="F151" s="96" t="str">
        <f>'[1]2.BPS'!G34</f>
        <v>(tidak ada dalam lampiran Perpres 59/2017)</v>
      </c>
      <c r="G151" s="95" t="str">
        <f>'[1]2.BPS'!H34</f>
        <v>Meningkat</v>
      </c>
      <c r="H151" s="96" t="s">
        <v>299</v>
      </c>
      <c r="I151" s="95" t="s">
        <v>12</v>
      </c>
      <c r="J151" s="95">
        <f>'[1]2.BPS'!J34</f>
        <v>60.47</v>
      </c>
      <c r="K151" s="95" t="str">
        <f>'[1]2.BPS'!K34</f>
        <v>PM</v>
      </c>
      <c r="L151" s="95" t="str">
        <f>'[1]2.BPS'!L34</f>
        <v>PM</v>
      </c>
      <c r="M151" s="95" t="str">
        <f>'[1]2.BPS'!M34</f>
        <v>PM</v>
      </c>
      <c r="N151" s="95" t="str">
        <f>'[1]2.BPS'!N34</f>
        <v>PM</v>
      </c>
      <c r="O151" s="95" t="str">
        <f>'[1]2.BPS'!O34</f>
        <v>PM</v>
      </c>
      <c r="P151" s="95" t="str">
        <f>'[1]2.BPS'!P34</f>
        <v>PM</v>
      </c>
      <c r="Q151" s="95" t="str">
        <f>'[1]2.BPS'!Q34</f>
        <v>PM</v>
      </c>
      <c r="R151" s="95" t="str">
        <f>'[1]2.BPS'!R34</f>
        <v>PM</v>
      </c>
      <c r="S151" s="95" t="str">
        <f>'[1]2.BPS'!S34</f>
        <v>-</v>
      </c>
      <c r="T151" s="95">
        <f>'[1]2.BPS'!T34</f>
        <v>56.41</v>
      </c>
      <c r="U151" s="95" t="str">
        <f>'[1]2.BPS'!U34</f>
        <v>-</v>
      </c>
      <c r="V151" s="95">
        <f>'[1]2.BPS'!V34</f>
        <v>57.62</v>
      </c>
      <c r="W151" s="95" t="str">
        <f>'[1]2.BPS'!W34</f>
        <v>-</v>
      </c>
      <c r="X151" s="95">
        <f>'[1]2.BPS'!X34</f>
        <v>60.47</v>
      </c>
      <c r="Y151" s="95" t="str">
        <f>'[1]2.BPS'!Y34</f>
        <v>Indikator Kondisi</v>
      </c>
      <c r="Z151" s="95">
        <f>'[1]2.BPS'!Z34</f>
        <v>0</v>
      </c>
      <c r="AA151" s="95" t="str">
        <f>'[1]2.BPS'!AA34</f>
        <v>BPS (Susenas Maret 2016, 2017, 2018)</v>
      </c>
      <c r="AB151" s="95" t="s">
        <v>384</v>
      </c>
      <c r="AC151" s="86">
        <v>123</v>
      </c>
    </row>
    <row r="152" spans="1:30" ht="63.75" customHeight="1" x14ac:dyDescent="0.25">
      <c r="A152" s="94" t="s">
        <v>154</v>
      </c>
      <c r="B152" s="95" t="str">
        <f>'[1]12.DPU BMCK'!C8</f>
        <v>6.1.1.(a)</v>
      </c>
      <c r="C152" s="96" t="str">
        <f>'[1]12.DPU BMCK'!D8</f>
        <v>Persentase rumah tangga yang memiliki akses terhadap layanan sumber air minum layak.</v>
      </c>
      <c r="D152" s="96" t="str">
        <f>'[1]12.DPU BMCK'!D8</f>
        <v>Persentase rumah tangga yang memiliki akses terhadap layanan sumber air minum layak.</v>
      </c>
      <c r="E152" s="96" t="str">
        <f>'[1]12.DPU BMCK'!F8</f>
        <v>Indikator Proxy</v>
      </c>
      <c r="F152" s="96" t="str">
        <f>'[1]12.DPU BMCK'!G8</f>
        <v>Meningkatnya akses terhadap layanan air minum layak pada tahun 2019 menjadi 100% (2014: 70%).</v>
      </c>
      <c r="G152" s="95" t="str">
        <f>'[1]12.DPU BMCK'!H8</f>
        <v>Meningkat menjadi 100%</v>
      </c>
      <c r="H152" s="96" t="s">
        <v>346</v>
      </c>
      <c r="I152" s="95" t="str">
        <f>'[1]12.DPU BMCK'!I8</f>
        <v>%</v>
      </c>
      <c r="J152" s="199" t="s">
        <v>783</v>
      </c>
      <c r="K152" s="199" t="s">
        <v>783</v>
      </c>
      <c r="L152" s="199" t="s">
        <v>783</v>
      </c>
      <c r="M152" s="199" t="s">
        <v>783</v>
      </c>
      <c r="N152" s="199" t="s">
        <v>783</v>
      </c>
      <c r="O152" s="199" t="s">
        <v>783</v>
      </c>
      <c r="P152" s="199" t="s">
        <v>783</v>
      </c>
      <c r="Q152" s="199" t="s">
        <v>783</v>
      </c>
      <c r="R152" s="199" t="s">
        <v>783</v>
      </c>
      <c r="S152" s="95" t="str">
        <f>'[1]12.DPU BMCK'!S8</f>
        <v>-</v>
      </c>
      <c r="T152" s="95" t="str">
        <f>'[1]12.DPU BMCK'!T8</f>
        <v>80,4572,8</v>
      </c>
      <c r="U152" s="95" t="str">
        <f>'[1]12.DPU BMCK'!U8</f>
        <v>-</v>
      </c>
      <c r="V152" s="95" t="str">
        <f>'[1]12.DPU BMCK'!V8</f>
        <v>80,9872,8</v>
      </c>
      <c r="W152" s="95" t="str">
        <f>'[1]12.DPU BMCK'!W8</f>
        <v>-</v>
      </c>
      <c r="X152" s="95" t="str">
        <f>'[1]12.DPU BMCK'!X8</f>
        <v>84,1574,55</v>
      </c>
      <c r="Y152" s="95" t="s">
        <v>25</v>
      </c>
      <c r="Z152" s="97"/>
      <c r="AA152" s="97" t="s">
        <v>123</v>
      </c>
      <c r="AB152" s="95" t="s">
        <v>384</v>
      </c>
      <c r="AC152" s="86">
        <v>124</v>
      </c>
    </row>
    <row r="153" spans="1:30" ht="87" customHeight="1" x14ac:dyDescent="0.25">
      <c r="A153" s="94">
        <v>57</v>
      </c>
      <c r="B153" s="95" t="str">
        <f>'[1]16.DPU SDA TARU'!C6</f>
        <v>6.1.1.(b)</v>
      </c>
      <c r="C153" s="96" t="str">
        <f>'[1]16.DPU SDA TARU'!D6</f>
        <v>Kapasitas prasarana air baku untuk melayani rumah tangga, perkotaan dan industri, serta penyediaan air baku untuk pulau-pulau.</v>
      </c>
      <c r="D153" s="96" t="str">
        <f>'[1]16.DPU SDA TARU'!D6</f>
        <v>Kapasitas prasarana air baku untuk melayani rumah tangga, perkotaan dan industri, serta penyediaan air baku untuk pulau-pulau.</v>
      </c>
      <c r="E153" s="96" t="str">
        <f>'[1]16.DPU SDA TARU'!F6</f>
        <v>Indikator Proxy</v>
      </c>
      <c r="F153" s="96" t="str">
        <f>'[1]16.DPU SDA TARU'!G6</f>
        <v>Meningkatnya kapasitas prasarana air baku untuk melayani rumah tangga, perkotaan dan industri pada tahun 2019 menjadi 118,6 m3/detik (2015: 51,44 m3/detik) dan penyediaan air baku untuk 60 pulau.</v>
      </c>
      <c r="G153" s="95" t="str">
        <f>'[1]16.DPU SDA TARU'!H6</f>
        <v>Meningkat menjadi 118,6 m3/detik</v>
      </c>
      <c r="H153" s="96" t="s">
        <v>347</v>
      </c>
      <c r="I153" s="95" t="s">
        <v>500</v>
      </c>
      <c r="J153" s="199" t="s">
        <v>783</v>
      </c>
      <c r="K153" s="199" t="s">
        <v>783</v>
      </c>
      <c r="L153" s="199" t="s">
        <v>783</v>
      </c>
      <c r="M153" s="199" t="s">
        <v>783</v>
      </c>
      <c r="N153" s="199" t="s">
        <v>783</v>
      </c>
      <c r="O153" s="199" t="s">
        <v>783</v>
      </c>
      <c r="P153" s="199" t="s">
        <v>783</v>
      </c>
      <c r="Q153" s="199" t="s">
        <v>783</v>
      </c>
      <c r="R153" s="199" t="s">
        <v>783</v>
      </c>
      <c r="S153" s="95">
        <f>'[1]16.DPU SDA TARU'!S6</f>
        <v>54.1</v>
      </c>
      <c r="T153" s="95">
        <f>'[1]16.DPU SDA TARU'!T6</f>
        <v>56.49</v>
      </c>
      <c r="U153" s="95">
        <f>'[1]16.DPU SDA TARU'!U6</f>
        <v>57.1</v>
      </c>
      <c r="V153" s="95">
        <f>'[1]16.DPU SDA TARU'!V6</f>
        <v>58.5</v>
      </c>
      <c r="W153" s="95">
        <f>'[1]16.DPU SDA TARU'!W6</f>
        <v>59.65</v>
      </c>
      <c r="X153" s="95">
        <f>'[1]16.DPU SDA TARU'!X6</f>
        <v>60.89</v>
      </c>
      <c r="Y153" s="95" t="s">
        <v>25</v>
      </c>
      <c r="Z153" s="97"/>
      <c r="AA153" s="95" t="s">
        <v>150</v>
      </c>
      <c r="AB153" s="95" t="s">
        <v>384</v>
      </c>
      <c r="AC153" s="86">
        <v>125</v>
      </c>
    </row>
    <row r="154" spans="1:30" ht="66.75" customHeight="1" x14ac:dyDescent="0.25">
      <c r="A154" s="94" t="s">
        <v>153</v>
      </c>
      <c r="B154" s="95" t="str">
        <f>'[1]12.DPU BMCK'!C9</f>
        <v>6.1.1.(c)</v>
      </c>
      <c r="C154" s="96" t="str">
        <f>'[1]12.DPU BMCK'!D9</f>
        <v>Proporsi populasi yang memiliki akses layanan sumber air minum aman dan berkelanjutan.</v>
      </c>
      <c r="D154" s="96" t="str">
        <f>'[1]12.DPU BMCK'!D9</f>
        <v>Proporsi populasi yang memiliki akses layanan sumber air minum aman dan berkelanjutan.</v>
      </c>
      <c r="E154" s="96" t="str">
        <f>'[1]12.DPU BMCK'!F9</f>
        <v>Indikator Proxy</v>
      </c>
      <c r="F154" s="96" t="str">
        <f>'[1]12.DPU BMCK'!G9</f>
        <v>Meningkatnya akses terhadap layanan air minum layak pada tahun 2019 menjadi 100% (2014: 70%).</v>
      </c>
      <c r="G154" s="95" t="str">
        <f>'[1]12.DPU BMCK'!H9</f>
        <v>Meningkat menjadi 100%</v>
      </c>
      <c r="H154" s="96" t="s">
        <v>346</v>
      </c>
      <c r="I154" s="95" t="str">
        <f>'[1]12.DPU BMCK'!I9</f>
        <v>%</v>
      </c>
      <c r="J154" s="199" t="s">
        <v>783</v>
      </c>
      <c r="K154" s="199" t="s">
        <v>783</v>
      </c>
      <c r="L154" s="199" t="s">
        <v>783</v>
      </c>
      <c r="M154" s="199" t="s">
        <v>783</v>
      </c>
      <c r="N154" s="199" t="s">
        <v>783</v>
      </c>
      <c r="O154" s="199" t="s">
        <v>783</v>
      </c>
      <c r="P154" s="199" t="s">
        <v>783</v>
      </c>
      <c r="Q154" s="199" t="s">
        <v>783</v>
      </c>
      <c r="R154" s="199" t="s">
        <v>783</v>
      </c>
      <c r="S154" s="95" t="str">
        <f>'[1]12.DPU BMCK'!S9</f>
        <v>-</v>
      </c>
      <c r="T154" s="95" t="str">
        <f>'[1]12.DPU BMCK'!T9</f>
        <v>80,4572,8</v>
      </c>
      <c r="U154" s="95" t="str">
        <f>'[1]12.DPU BMCK'!U9</f>
        <v>-</v>
      </c>
      <c r="V154" s="95" t="str">
        <f>'[1]12.DPU BMCK'!V9</f>
        <v>80,9872,8</v>
      </c>
      <c r="W154" s="95" t="str">
        <f>'[1]12.DPU BMCK'!W9</f>
        <v>-</v>
      </c>
      <c r="X154" s="95" t="str">
        <f>'[1]12.DPU BMCK'!X9</f>
        <v>84,1574,55</v>
      </c>
      <c r="Y154" s="95" t="s">
        <v>25</v>
      </c>
      <c r="Z154" s="97"/>
      <c r="AA154" s="97" t="s">
        <v>123</v>
      </c>
      <c r="AB154" s="95" t="s">
        <v>384</v>
      </c>
      <c r="AC154" s="86">
        <v>126</v>
      </c>
    </row>
    <row r="155" spans="1:30" ht="73.900000000000006" customHeight="1" x14ac:dyDescent="0.25">
      <c r="A155" s="94"/>
      <c r="B155" s="95" t="str">
        <f>'[1]2.BPS'!C38</f>
        <v>6.2.1.(a)</v>
      </c>
      <c r="C155" s="96" t="str">
        <f>'[1]2.BPS'!D38</f>
        <v>Proporsi populasi yang memiliki fasilitas cuci tangan dengan sabun dan air.</v>
      </c>
      <c r="D155" s="96" t="str">
        <f>'[1]2.BPS'!E38</f>
        <v>Proporsi populasi yang memiliki fasilitas cuci tangan dengan sabun dan air.</v>
      </c>
      <c r="E155" s="96" t="str">
        <f>'[1]2.BPS'!F38</f>
        <v>Indikator Sesuai</v>
      </c>
      <c r="F155" s="96" t="str">
        <f>'[1]2.BPS'!G38</f>
        <v>(tidak ada dalam lampiran Perpres 59/2017)</v>
      </c>
      <c r="G155" s="95" t="str">
        <f>'[1]2.BPS'!H38</f>
        <v>Meningkat</v>
      </c>
      <c r="H155" s="96" t="s">
        <v>346</v>
      </c>
      <c r="I155" s="95" t="str">
        <f>'[1]2.BPS'!I38</f>
        <v>%</v>
      </c>
      <c r="J155" s="95">
        <f>'[1]2.BPS'!J38</f>
        <v>87.74</v>
      </c>
      <c r="K155" s="95" t="str">
        <f>'[1]2.BPS'!K38</f>
        <v>PM</v>
      </c>
      <c r="L155" s="95" t="str">
        <f>'[1]2.BPS'!L38</f>
        <v>PM</v>
      </c>
      <c r="M155" s="95" t="str">
        <f>'[1]2.BPS'!M38</f>
        <v>PM</v>
      </c>
      <c r="N155" s="95" t="str">
        <f>'[1]2.BPS'!N38</f>
        <v>PM</v>
      </c>
      <c r="O155" s="95" t="str">
        <f>'[1]2.BPS'!O38</f>
        <v>PM</v>
      </c>
      <c r="P155" s="95" t="str">
        <f>'[1]2.BPS'!P38</f>
        <v>PM</v>
      </c>
      <c r="Q155" s="95" t="str">
        <f>'[1]2.BPS'!Q38</f>
        <v>PM</v>
      </c>
      <c r="R155" s="95" t="str">
        <f>'[1]2.BPS'!R38</f>
        <v>PM</v>
      </c>
      <c r="S155" s="95" t="str">
        <f>'[1]2.BPS'!S38</f>
        <v>-</v>
      </c>
      <c r="T155" s="95" t="str">
        <f>'[1]2.BPS'!T38</f>
        <v>Data Tidak Tersedia</v>
      </c>
      <c r="U155" s="95" t="str">
        <f>'[1]2.BPS'!U38</f>
        <v>-</v>
      </c>
      <c r="V155" s="95">
        <f>'[1]2.BPS'!V38</f>
        <v>79.900000000000006</v>
      </c>
      <c r="W155" s="95" t="str">
        <f>'[1]2.BPS'!W38</f>
        <v>-</v>
      </c>
      <c r="X155" s="95">
        <f>'[1]2.BPS'!X38</f>
        <v>87.74</v>
      </c>
      <c r="Y155" s="95" t="str">
        <f>'[1]2.BPS'!Y38</f>
        <v>Indikator Kondisi</v>
      </c>
      <c r="Z155" s="95">
        <f>'[1]2.BPS'!Z38</f>
        <v>0</v>
      </c>
      <c r="AA155" s="95" t="str">
        <f>'[1]2.BPS'!AA38</f>
        <v>BPS (Susenas Maret 2016, 2017, 2018)</v>
      </c>
      <c r="AB155" s="95" t="s">
        <v>384</v>
      </c>
      <c r="AC155" s="86">
        <v>127</v>
      </c>
    </row>
    <row r="156" spans="1:30" ht="70.150000000000006" customHeight="1" x14ac:dyDescent="0.25">
      <c r="A156" s="94">
        <v>59</v>
      </c>
      <c r="B156" s="95" t="str">
        <f>'[1]12.DPU BMCK'!C10</f>
        <v>6.2.1.(b)</v>
      </c>
      <c r="C156" s="96" t="str">
        <f>'[1]12.DPU BMCK'!D10</f>
        <v>Persentase rumah tangga yang memiliki akses terhadap layanan sanitasi layak.</v>
      </c>
      <c r="D156" s="96" t="str">
        <f>'[1]12.DPU BMCK'!D10</f>
        <v>Persentase rumah tangga yang memiliki akses terhadap layanan sanitasi layak.</v>
      </c>
      <c r="E156" s="96" t="str">
        <f>'[1]12.DPU BMCK'!F10</f>
        <v>Indikator Proxy</v>
      </c>
      <c r="F156" s="96" t="str">
        <f>'[1]12.DPU BMCK'!G10</f>
        <v>Meningkatnya akses terhadap sanitasi yang layak pada tahun 2019 menjadi 100% (2014: 60,9%).</v>
      </c>
      <c r="G156" s="95" t="str">
        <f>'[1]12.DPU BMCK'!H10</f>
        <v>Meningkat menjadi 100%</v>
      </c>
      <c r="H156" s="96" t="s">
        <v>346</v>
      </c>
      <c r="I156" s="95" t="str">
        <f>'[1]12.DPU BMCK'!I10</f>
        <v>%</v>
      </c>
      <c r="J156" s="199" t="s">
        <v>783</v>
      </c>
      <c r="K156" s="199" t="s">
        <v>783</v>
      </c>
      <c r="L156" s="199" t="s">
        <v>783</v>
      </c>
      <c r="M156" s="199" t="s">
        <v>783</v>
      </c>
      <c r="N156" s="199" t="s">
        <v>783</v>
      </c>
      <c r="O156" s="199" t="s">
        <v>783</v>
      </c>
      <c r="P156" s="199" t="s">
        <v>783</v>
      </c>
      <c r="Q156" s="199" t="s">
        <v>783</v>
      </c>
      <c r="R156" s="199" t="s">
        <v>783</v>
      </c>
      <c r="S156" s="95" t="str">
        <f>'[1]12.DPU BMCK'!S10</f>
        <v>-</v>
      </c>
      <c r="T156" s="95">
        <f>'[1]12.DPU BMCK'!T10</f>
        <v>76.97</v>
      </c>
      <c r="U156" s="95" t="str">
        <f>'[1]12.DPU BMCK'!U10</f>
        <v>-</v>
      </c>
      <c r="V156" s="95">
        <f>'[1]12.DPU BMCK'!V10</f>
        <v>80</v>
      </c>
      <c r="W156" s="95" t="str">
        <f>'[1]12.DPU BMCK'!W10</f>
        <v>-</v>
      </c>
      <c r="X156" s="95">
        <f>'[1]12.DPU BMCK'!X10</f>
        <v>82.04</v>
      </c>
      <c r="Y156" s="95" t="s">
        <v>25</v>
      </c>
      <c r="Z156" s="97"/>
      <c r="AA156" s="97" t="s">
        <v>123</v>
      </c>
      <c r="AB156" s="95" t="s">
        <v>384</v>
      </c>
      <c r="AC156" s="86">
        <v>128</v>
      </c>
    </row>
    <row r="157" spans="1:30" ht="81" customHeight="1" x14ac:dyDescent="0.25">
      <c r="A157" s="94">
        <v>60</v>
      </c>
      <c r="B157" s="95" t="str">
        <f>'[1]4.DINKES'!C41</f>
        <v>6.2.1.(c)</v>
      </c>
      <c r="C157" s="96" t="str">
        <f>'[1]4.DINKES'!D41</f>
        <v>Jumlah desa/kelurahan yang melaksanakan Sanitasi Total Berbasis Masyarakat (STBM).</v>
      </c>
      <c r="D157" s="96" t="str">
        <f>'[1]4.DINKES'!D41</f>
        <v>Jumlah desa/kelurahan yang melaksanakan Sanitasi Total Berbasis Masyarakat (STBM).</v>
      </c>
      <c r="E157" s="96" t="str">
        <f>'[1]4.DINKES'!F41</f>
        <v>Indikator Sesuai</v>
      </c>
      <c r="F157" s="96" t="str">
        <f>'[1]4.DINKES'!G41</f>
        <v>Meningkatnya jumlah desa/kelurahan yang melaksanakan Sanitasi Total Berbasis Masyarakat (STBM) menjadi 45.000 pada tahun 2019 (2015: 25.000).</v>
      </c>
      <c r="G157" s="95" t="str">
        <f>'[1]4.DINKES'!H41</f>
        <v>Meningkat menjadi 45.000 (skala nasional)</v>
      </c>
      <c r="H157" s="96" t="s">
        <v>501</v>
      </c>
      <c r="I157" s="95" t="s">
        <v>502</v>
      </c>
      <c r="J157" s="199" t="s">
        <v>783</v>
      </c>
      <c r="K157" s="199" t="s">
        <v>783</v>
      </c>
      <c r="L157" s="199" t="s">
        <v>783</v>
      </c>
      <c r="M157" s="199" t="s">
        <v>783</v>
      </c>
      <c r="N157" s="199" t="s">
        <v>783</v>
      </c>
      <c r="O157" s="199" t="s">
        <v>783</v>
      </c>
      <c r="P157" s="199" t="s">
        <v>783</v>
      </c>
      <c r="Q157" s="199" t="s">
        <v>783</v>
      </c>
      <c r="R157" s="199" t="s">
        <v>783</v>
      </c>
      <c r="S157" s="95" t="str">
        <f>'[1]4.DINKES'!S41</f>
        <v>-</v>
      </c>
      <c r="T157" s="95" t="str">
        <f>'[1]4.DINKES'!T41</f>
        <v>-</v>
      </c>
      <c r="U157" s="95" t="str">
        <f>'[1]4.DINKES'!U41</f>
        <v>-</v>
      </c>
      <c r="V157" s="95">
        <f>'[1]4.DINKES'!V41</f>
        <v>14.28</v>
      </c>
      <c r="W157" s="95" t="str">
        <f>'[1]4.DINKES'!W41</f>
        <v>-</v>
      </c>
      <c r="X157" s="95">
        <f>'[1]4.DINKES'!X41</f>
        <v>28</v>
      </c>
      <c r="Y157" s="95" t="s">
        <v>0</v>
      </c>
      <c r="Z157" s="97"/>
      <c r="AA157" s="97" t="s">
        <v>152</v>
      </c>
      <c r="AB157" s="95" t="s">
        <v>384</v>
      </c>
      <c r="AC157" s="86">
        <v>129</v>
      </c>
    </row>
    <row r="158" spans="1:30" ht="65.25" customHeight="1" x14ac:dyDescent="0.25">
      <c r="A158" s="94">
        <v>61</v>
      </c>
      <c r="B158" s="95" t="str">
        <f>'[1]4.DINKES'!C42</f>
        <v>6.2.1.(d)</v>
      </c>
      <c r="C158" s="96" t="str">
        <f>'[1]4.DINKES'!D42</f>
        <v xml:space="preserve">Jumlah desa/kelurahan yang Open Defecation Free (ODF)/ Stop Buang Air Besar Sembarangan (SBS). </v>
      </c>
      <c r="D158" s="96" t="str">
        <f>'[1]4.DINKES'!E42</f>
        <v xml:space="preserve">Jumlah desa/kelurahan yang Open Defecation Free (ODF)/ Stop Buang Air Besar Sembarangan (SBS). </v>
      </c>
      <c r="E158" s="96" t="str">
        <f>'[1]4.DINKES'!F42</f>
        <v>Indikator Sesuai</v>
      </c>
      <c r="F158" s="96" t="str">
        <f>'[1]4.DINKES'!G42</f>
        <v>(tidak ada dalam lampiran Perpres 59/2017)</v>
      </c>
      <c r="G158" s="95" t="str">
        <f>'[1]4.DINKES'!H42</f>
        <v>Meningkat</v>
      </c>
      <c r="H158" s="96" t="s">
        <v>349</v>
      </c>
      <c r="I158" s="95" t="str">
        <f>'[1]4.DINKES'!I42</f>
        <v>desa/kelurahan</v>
      </c>
      <c r="J158" s="95">
        <f>'[1]4.DINKES'!J42</f>
        <v>4767</v>
      </c>
      <c r="K158" s="95" t="str">
        <f>'[1]4.DINKES'!K42</f>
        <v>PM</v>
      </c>
      <c r="L158" s="95" t="str">
        <f>'[1]4.DINKES'!L42</f>
        <v>PM</v>
      </c>
      <c r="M158" s="95" t="str">
        <f>'[1]4.DINKES'!M42</f>
        <v>PM</v>
      </c>
      <c r="N158" s="95">
        <f>'[1]4.DINKES'!N42</f>
        <v>4.4160000000000004</v>
      </c>
      <c r="O158" s="95">
        <f>'[1]4.DINKES'!O42</f>
        <v>5.4160000000000004</v>
      </c>
      <c r="P158" s="95">
        <f>'[1]4.DINKES'!P42</f>
        <v>6.1660000000000004</v>
      </c>
      <c r="Q158" s="95">
        <f>'[1]4.DINKES'!Q42</f>
        <v>6.9160000000000004</v>
      </c>
      <c r="R158" s="95">
        <f>'[1]4.DINKES'!R42</f>
        <v>7.6680000000000001</v>
      </c>
      <c r="S158" s="95">
        <f>'[1]4.DINKES'!S42</f>
        <v>526</v>
      </c>
      <c r="T158" s="95">
        <f>'[1]4.DINKES'!T42</f>
        <v>1269</v>
      </c>
      <c r="U158" s="95" t="str">
        <f>'[1]4.DINKES'!U42</f>
        <v>-</v>
      </c>
      <c r="V158" s="95">
        <f>'[1]4.DINKES'!V42</f>
        <v>2728</v>
      </c>
      <c r="W158" s="95">
        <f>'[1]4.DINKES'!W42</f>
        <v>3106</v>
      </c>
      <c r="X158" s="95">
        <f>'[1]4.DINKES'!X42</f>
        <v>4767</v>
      </c>
      <c r="Y158" s="95" t="s">
        <v>0</v>
      </c>
      <c r="Z158" s="97"/>
      <c r="AA158" s="97" t="s">
        <v>152</v>
      </c>
      <c r="AB158" s="95" t="s">
        <v>384</v>
      </c>
      <c r="AC158" s="86">
        <v>130</v>
      </c>
    </row>
    <row r="159" spans="1:30" ht="97.15" customHeight="1" x14ac:dyDescent="0.25">
      <c r="A159" s="94"/>
      <c r="B159" s="95" t="str">
        <f>'[1]12.DPU BMCK'!C11</f>
        <v>6.2.1.(e)</v>
      </c>
      <c r="C159" s="96" t="str">
        <f>'[1]12.DPU BMCK'!D11</f>
        <v>Jumlah kabupaten/kota yang terbangun infrastruktur air limbah dengan sistem terpusat skala kota, kawasan dan komunal.</v>
      </c>
      <c r="D159" s="96" t="str">
        <f>'[1]12.DPU BMCK'!E11</f>
        <v>Jumlah kabupaten/kota yang terbangun infrastruktur air limbah dengan sistem terpusat skala kota, kawasan dan komunal.</v>
      </c>
      <c r="E159" s="96" t="str">
        <f>'[1]12.DPU BMCK'!F11</f>
        <v>Indikator Sesuai</v>
      </c>
      <c r="F159" s="96" t="str">
        <f>'[1]12.DPU BMCK'!G11</f>
        <v>Terbangunnya infrastruktur air limbah dengan sistem terpusat skala kota, kawasan, komunal pada tahun 2019 di 438 kabupaten/kota.</v>
      </c>
      <c r="G159" s="95" t="str">
        <f>'[1]12.DPU BMCK'!H11</f>
        <v>Meningkat menjadi 438 kabupaten/kota.</v>
      </c>
      <c r="H159" s="96" t="s">
        <v>350</v>
      </c>
      <c r="I159" s="95" t="str">
        <f>'[1]12.DPU BMCK'!I11</f>
        <v>kab/kota</v>
      </c>
      <c r="J159" s="95">
        <f>'[1]12.DPU BMCK'!J11</f>
        <v>35</v>
      </c>
      <c r="K159" s="95">
        <f>'[1]12.DPU BMCK'!K11</f>
        <v>35</v>
      </c>
      <c r="L159" s="95">
        <f>'[1]12.DPU BMCK'!L11</f>
        <v>35</v>
      </c>
      <c r="M159" s="95">
        <f>'[1]12.DPU BMCK'!M11</f>
        <v>35</v>
      </c>
      <c r="N159" s="95">
        <f>'[1]12.DPU BMCK'!N11</f>
        <v>35</v>
      </c>
      <c r="O159" s="95">
        <f>'[1]12.DPU BMCK'!O11</f>
        <v>35</v>
      </c>
      <c r="P159" s="95">
        <f>'[1]12.DPU BMCK'!P11</f>
        <v>35</v>
      </c>
      <c r="Q159" s="95">
        <f>'[1]12.DPU BMCK'!Q11</f>
        <v>35</v>
      </c>
      <c r="R159" s="95">
        <f>'[1]12.DPU BMCK'!R11</f>
        <v>35</v>
      </c>
      <c r="S159" s="95" t="str">
        <f>'[1]12.DPU BMCK'!S11</f>
        <v>-</v>
      </c>
      <c r="T159" s="95">
        <f>'[1]12.DPU BMCK'!T11</f>
        <v>35</v>
      </c>
      <c r="U159" s="95" t="str">
        <f>'[1]12.DPU BMCK'!U11</f>
        <v>-</v>
      </c>
      <c r="V159" s="95">
        <f>'[1]12.DPU BMCK'!V11</f>
        <v>35</v>
      </c>
      <c r="W159" s="95" t="str">
        <f>'[1]12.DPU BMCK'!W11</f>
        <v>-</v>
      </c>
      <c r="X159" s="95">
        <f>'[1]12.DPU BMCK'!X11</f>
        <v>35</v>
      </c>
      <c r="Y159" s="95" t="s">
        <v>0</v>
      </c>
      <c r="Z159" s="95"/>
      <c r="AA159" s="95" t="s">
        <v>151</v>
      </c>
      <c r="AB159" s="95" t="s">
        <v>384</v>
      </c>
      <c r="AC159" s="86">
        <v>131</v>
      </c>
    </row>
    <row r="160" spans="1:30" ht="57.75" customHeight="1" x14ac:dyDescent="0.25">
      <c r="A160" s="94"/>
      <c r="B160" s="88" t="s">
        <v>597</v>
      </c>
      <c r="C160" s="87" t="s">
        <v>598</v>
      </c>
      <c r="D160" s="87" t="s">
        <v>598</v>
      </c>
      <c r="E160" s="87"/>
      <c r="F160" s="87"/>
      <c r="G160" s="88"/>
      <c r="H160" s="87"/>
      <c r="I160" s="88" t="s">
        <v>12</v>
      </c>
      <c r="J160" s="212" t="s">
        <v>783</v>
      </c>
      <c r="K160" s="212" t="s">
        <v>783</v>
      </c>
      <c r="L160" s="212" t="s">
        <v>783</v>
      </c>
      <c r="M160" s="212" t="s">
        <v>783</v>
      </c>
      <c r="N160" s="212" t="s">
        <v>783</v>
      </c>
      <c r="O160" s="212" t="s">
        <v>783</v>
      </c>
      <c r="P160" s="212" t="s">
        <v>783</v>
      </c>
      <c r="Q160" s="212" t="s">
        <v>783</v>
      </c>
      <c r="R160" s="212" t="s">
        <v>783</v>
      </c>
      <c r="S160" s="88"/>
      <c r="T160" s="88"/>
      <c r="U160" s="88"/>
      <c r="V160" s="88"/>
      <c r="W160" s="88"/>
      <c r="X160" s="88"/>
      <c r="Y160" s="88"/>
      <c r="Z160" s="88"/>
      <c r="AA160" s="88"/>
      <c r="AB160" s="88" t="s">
        <v>384</v>
      </c>
      <c r="AC160" s="86">
        <v>132</v>
      </c>
    </row>
    <row r="161" spans="1:29" ht="91.5" customHeight="1" x14ac:dyDescent="0.25">
      <c r="A161" s="94"/>
      <c r="B161" s="88" t="s">
        <v>599</v>
      </c>
      <c r="C161" s="87" t="s">
        <v>600</v>
      </c>
      <c r="D161" s="87" t="s">
        <v>600</v>
      </c>
      <c r="E161" s="87"/>
      <c r="F161" s="87"/>
      <c r="G161" s="88"/>
      <c r="H161" s="87"/>
      <c r="I161" s="88" t="s">
        <v>866</v>
      </c>
      <c r="J161" s="212" t="s">
        <v>783</v>
      </c>
      <c r="K161" s="212" t="s">
        <v>783</v>
      </c>
      <c r="L161" s="212" t="s">
        <v>783</v>
      </c>
      <c r="M161" s="212" t="s">
        <v>783</v>
      </c>
      <c r="N161" s="212" t="s">
        <v>783</v>
      </c>
      <c r="O161" s="212" t="s">
        <v>783</v>
      </c>
      <c r="P161" s="212" t="s">
        <v>783</v>
      </c>
      <c r="Q161" s="212" t="s">
        <v>783</v>
      </c>
      <c r="R161" s="212" t="s">
        <v>783</v>
      </c>
      <c r="S161" s="88"/>
      <c r="T161" s="88"/>
      <c r="U161" s="88"/>
      <c r="V161" s="88"/>
      <c r="W161" s="88"/>
      <c r="X161" s="88"/>
      <c r="Y161" s="88"/>
      <c r="Z161" s="88"/>
      <c r="AA161" s="88"/>
      <c r="AB161" s="88" t="s">
        <v>384</v>
      </c>
      <c r="AC161" s="86">
        <v>133</v>
      </c>
    </row>
    <row r="162" spans="1:29" ht="91.5" customHeight="1" x14ac:dyDescent="0.25">
      <c r="A162" s="94"/>
      <c r="B162" s="88" t="s">
        <v>601</v>
      </c>
      <c r="C162" s="87" t="s">
        <v>602</v>
      </c>
      <c r="D162" s="87" t="s">
        <v>602</v>
      </c>
      <c r="E162" s="87"/>
      <c r="F162" s="87"/>
      <c r="G162" s="88"/>
      <c r="H162" s="87"/>
      <c r="I162" s="88" t="s">
        <v>12</v>
      </c>
      <c r="J162" s="212" t="s">
        <v>783</v>
      </c>
      <c r="K162" s="212" t="s">
        <v>783</v>
      </c>
      <c r="L162" s="212" t="s">
        <v>783</v>
      </c>
      <c r="M162" s="212" t="s">
        <v>783</v>
      </c>
      <c r="N162" s="212" t="s">
        <v>783</v>
      </c>
      <c r="O162" s="212" t="s">
        <v>783</v>
      </c>
      <c r="P162" s="212" t="s">
        <v>783</v>
      </c>
      <c r="Q162" s="212" t="s">
        <v>783</v>
      </c>
      <c r="R162" s="212" t="s">
        <v>783</v>
      </c>
      <c r="S162" s="88"/>
      <c r="T162" s="88"/>
      <c r="U162" s="88"/>
      <c r="V162" s="88"/>
      <c r="W162" s="88"/>
      <c r="X162" s="88"/>
      <c r="Y162" s="88"/>
      <c r="Z162" s="88"/>
      <c r="AA162" s="88"/>
      <c r="AB162" s="88" t="s">
        <v>384</v>
      </c>
      <c r="AC162" s="86">
        <v>134</v>
      </c>
    </row>
    <row r="163" spans="1:29" ht="58.7" customHeight="1" x14ac:dyDescent="0.25">
      <c r="A163" s="94"/>
      <c r="B163" s="103" t="str">
        <f>'[1]17.DLHK'!C6</f>
        <v>6.3.2.(a)</v>
      </c>
      <c r="C163" s="102" t="str">
        <f>'[1]17.DLHK'!D6</f>
        <v>Kualitas air danau.</v>
      </c>
      <c r="D163" s="102"/>
      <c r="E163" s="102" t="str">
        <f>'[1]17.DLHK'!F6</f>
        <v>Indikator Proxy</v>
      </c>
      <c r="F163" s="102" t="str">
        <f>'[1]17.DLHK'!G6</f>
        <v>Pengelolaan kualitas air, baik di sungai, waduk, danau, situ, muara sungai, pantai termasuk perbaikan sistem monitoring hidrologis dan kualitas air dengan indikator membaiknya kualitas air di 15 danau, 5 wilayah sungai.</v>
      </c>
      <c r="G163" s="103" t="str">
        <f>'[1]17.DLHK'!H6</f>
        <v>Meningkat</v>
      </c>
      <c r="H163" s="102" t="s">
        <v>351</v>
      </c>
      <c r="I163" s="103" t="s">
        <v>503</v>
      </c>
      <c r="J163" s="103" t="s">
        <v>783</v>
      </c>
      <c r="K163" s="103"/>
      <c r="L163" s="103"/>
      <c r="M163" s="103"/>
      <c r="N163" s="103">
        <v>15</v>
      </c>
      <c r="O163" s="103" t="s">
        <v>783</v>
      </c>
      <c r="P163" s="103" t="s">
        <v>783</v>
      </c>
      <c r="Q163" s="103" t="s">
        <v>783</v>
      </c>
      <c r="R163" s="103" t="s">
        <v>783</v>
      </c>
      <c r="S163" s="103">
        <f>'[1]17.DLHK'!S6</f>
        <v>0</v>
      </c>
      <c r="T163" s="103" t="str">
        <f>'[1]17.DLHK'!T6</f>
        <v>...</v>
      </c>
      <c r="U163" s="103">
        <f>'[1]17.DLHK'!U6</f>
        <v>0</v>
      </c>
      <c r="V163" s="103">
        <f>'[1]17.DLHK'!V6</f>
        <v>48.17</v>
      </c>
      <c r="W163" s="103">
        <f>'[1]17.DLHK'!W6</f>
        <v>0</v>
      </c>
      <c r="X163" s="103">
        <f>'[1]17.DLHK'!X6</f>
        <v>48.47</v>
      </c>
      <c r="Y163" s="103" t="s">
        <v>25</v>
      </c>
      <c r="Z163" s="129"/>
      <c r="AA163" s="103" t="s">
        <v>52</v>
      </c>
      <c r="AB163" s="103" t="s">
        <v>402</v>
      </c>
      <c r="AC163" s="86">
        <v>135</v>
      </c>
    </row>
    <row r="164" spans="1:29" ht="57.75" customHeight="1" x14ac:dyDescent="0.25">
      <c r="A164" s="90">
        <v>62</v>
      </c>
      <c r="B164" s="338" t="str">
        <f>'[1]17.DLHK'!C7</f>
        <v>6.3.2.(b)</v>
      </c>
      <c r="C164" s="322" t="str">
        <f>'[1]17.DLHK'!D7</f>
        <v>Kualitas air sungai sebagai sumber air baku.</v>
      </c>
      <c r="D164" s="322"/>
      <c r="E164" s="338" t="str">
        <f>'[1]17.DLHK'!F7</f>
        <v>Indikator Proxy</v>
      </c>
      <c r="F164" s="338" t="str">
        <f>'[1]17.DLHK'!G7</f>
        <v>Peningkatan kualitas air sungai sebagai sumber air baku menuju baku mutu rata-rata air sungai kelas II.</v>
      </c>
      <c r="G164" s="103" t="str">
        <f>'[1]17.DLHK'!H7</f>
        <v>Meningkat</v>
      </c>
      <c r="H164" s="102" t="s">
        <v>351</v>
      </c>
      <c r="I164" s="103" t="s">
        <v>504</v>
      </c>
      <c r="J164" s="103" t="s">
        <v>783</v>
      </c>
      <c r="K164" s="103"/>
      <c r="L164" s="103"/>
      <c r="M164" s="103"/>
      <c r="N164" s="103">
        <v>15</v>
      </c>
      <c r="O164" s="103" t="s">
        <v>783</v>
      </c>
      <c r="P164" s="103" t="s">
        <v>783</v>
      </c>
      <c r="Q164" s="103" t="s">
        <v>783</v>
      </c>
      <c r="R164" s="103" t="s">
        <v>783</v>
      </c>
      <c r="S164" s="103">
        <f>'[1]17.DLHK'!S7</f>
        <v>0</v>
      </c>
      <c r="T164" s="103" t="str">
        <f>'[1]17.DLHK'!T7</f>
        <v>...</v>
      </c>
      <c r="U164" s="103">
        <f>'[1]17.DLHK'!U7</f>
        <v>0</v>
      </c>
      <c r="V164" s="103">
        <f>'[1]17.DLHK'!V7</f>
        <v>48.17</v>
      </c>
      <c r="W164" s="103">
        <f>'[1]17.DLHK'!W7</f>
        <v>0</v>
      </c>
      <c r="X164" s="103">
        <f>'[1]17.DLHK'!X7</f>
        <v>48.47</v>
      </c>
      <c r="Y164" s="103" t="s">
        <v>25</v>
      </c>
      <c r="Z164" s="129"/>
      <c r="AA164" s="103" t="s">
        <v>52</v>
      </c>
      <c r="AB164" s="103" t="s">
        <v>402</v>
      </c>
      <c r="AC164" s="86">
        <v>136</v>
      </c>
    </row>
    <row r="165" spans="1:29" ht="54" hidden="1" x14ac:dyDescent="0.3">
      <c r="A165" s="90"/>
      <c r="B165" s="338"/>
      <c r="C165" s="322"/>
      <c r="D165" s="322"/>
      <c r="E165" s="338"/>
      <c r="F165" s="338"/>
      <c r="G165" s="150">
        <f>'[1]17.DLHK'!H8</f>
        <v>0</v>
      </c>
      <c r="H165" s="102" t="s">
        <v>351</v>
      </c>
      <c r="I165" s="103" t="str">
        <f>'[1]17.DLHK'!I8</f>
        <v>Titik / Sampel</v>
      </c>
      <c r="J165" s="103">
        <f>'[1]17.DLHK'!J8</f>
        <v>695</v>
      </c>
      <c r="K165" s="103">
        <f>'[1]17.DLHK'!K8</f>
        <v>1000</v>
      </c>
      <c r="L165" s="103">
        <f>'[1]17.DLHK'!L8</f>
        <v>1000</v>
      </c>
      <c r="M165" s="103">
        <f>'[1]17.DLHK'!M8</f>
        <v>1100</v>
      </c>
      <c r="N165" s="103">
        <f>'[1]17.DLHK'!N8</f>
        <v>1150</v>
      </c>
      <c r="O165" s="103">
        <f>'[1]17.DLHK'!O8</f>
        <v>1150</v>
      </c>
      <c r="P165" s="103">
        <f>'[1]17.DLHK'!P8</f>
        <v>1150</v>
      </c>
      <c r="Q165" s="103">
        <f>'[1]17.DLHK'!Q8</f>
        <v>1150</v>
      </c>
      <c r="R165" s="103">
        <f>'[1]17.DLHK'!R8</f>
        <v>1150</v>
      </c>
      <c r="S165" s="103">
        <f>'[1]17.DLHK'!S8</f>
        <v>585</v>
      </c>
      <c r="T165" s="103">
        <f>'[1]17.DLHK'!T8</f>
        <v>586</v>
      </c>
      <c r="U165" s="103">
        <f>'[1]17.DLHK'!U8</f>
        <v>706</v>
      </c>
      <c r="V165" s="103">
        <f>'[1]17.DLHK'!V8</f>
        <v>789</v>
      </c>
      <c r="W165" s="103">
        <f>'[1]17.DLHK'!W8</f>
        <v>620</v>
      </c>
      <c r="X165" s="103">
        <f>'[1]17.DLHK'!X8</f>
        <v>695</v>
      </c>
      <c r="Y165" s="103">
        <f>'[1]17.DLHK'!Y8</f>
        <v>0</v>
      </c>
      <c r="Z165" s="103">
        <f>'[1]17.DLHK'!Z8</f>
        <v>0</v>
      </c>
      <c r="AA165" s="103" t="s">
        <v>52</v>
      </c>
      <c r="AB165" s="79"/>
      <c r="AC165" s="86">
        <v>137</v>
      </c>
    </row>
    <row r="166" spans="1:29" ht="50.25" customHeight="1" x14ac:dyDescent="0.25">
      <c r="A166" s="90"/>
      <c r="B166" s="326" t="str">
        <f>'[1]14.DINAS ESDM '!C8</f>
        <v>6.4.1.(a)</v>
      </c>
      <c r="C166" s="327" t="str">
        <f>'[1]14.DINAS ESDM '!D8</f>
        <v>Pengendalian dan penegakan hukum bagi penggunaan air tanah.</v>
      </c>
      <c r="D166" s="327" t="str">
        <f>'[1]14.DINAS ESDM '!D8</f>
        <v>Pengendalian dan penegakan hukum bagi penggunaan air tanah.</v>
      </c>
      <c r="E166" s="96" t="str">
        <f>'[1]14.DINAS ESDM '!F8</f>
        <v>Indikator Proxy</v>
      </c>
      <c r="F166" s="96" t="str">
        <f>'[1]14.DINAS ESDM '!G8</f>
        <v>Pengendalian dan penegakan hukum bagi penggunaan air tanah yang berlebihan yang diiringi dengan percepatan penyediaan dan pengelolaan air baku kawasan perekonomian, dan penerapan kebijakan pengenaan tarif air industri yang kompetitif.</v>
      </c>
      <c r="G166" s="95" t="str">
        <f>'[1]14.DINAS ESDM '!H8</f>
        <v>ada</v>
      </c>
      <c r="H166" s="96" t="s">
        <v>352</v>
      </c>
      <c r="I166" s="95" t="s">
        <v>5</v>
      </c>
      <c r="J166" s="199" t="s">
        <v>783</v>
      </c>
      <c r="K166" s="199" t="s">
        <v>783</v>
      </c>
      <c r="L166" s="199" t="s">
        <v>783</v>
      </c>
      <c r="M166" s="199" t="s">
        <v>783</v>
      </c>
      <c r="N166" s="199" t="s">
        <v>783</v>
      </c>
      <c r="O166" s="199" t="s">
        <v>783</v>
      </c>
      <c r="P166" s="199" t="s">
        <v>783</v>
      </c>
      <c r="Q166" s="199" t="s">
        <v>783</v>
      </c>
      <c r="R166" s="199" t="s">
        <v>783</v>
      </c>
      <c r="S166" s="95" t="str">
        <f>'[1]14.DINAS ESDM '!S8</f>
        <v>-</v>
      </c>
      <c r="T166" s="95">
        <f>'[1]14.DINAS ESDM '!T8</f>
        <v>473</v>
      </c>
      <c r="U166" s="95" t="str">
        <f>'[1]14.DINAS ESDM '!U8</f>
        <v>-</v>
      </c>
      <c r="V166" s="95">
        <f>'[1]14.DINAS ESDM '!V8</f>
        <v>643</v>
      </c>
      <c r="W166" s="95" t="str">
        <f>'[1]14.DINAS ESDM '!W8</f>
        <v>-</v>
      </c>
      <c r="X166" s="95">
        <f>'[1]14.DINAS ESDM '!X8</f>
        <v>629</v>
      </c>
      <c r="Y166" s="95" t="s">
        <v>0</v>
      </c>
      <c r="Z166" s="97"/>
      <c r="AA166" s="97" t="s">
        <v>56</v>
      </c>
      <c r="AB166" s="95" t="s">
        <v>383</v>
      </c>
      <c r="AC166" s="86">
        <v>138</v>
      </c>
    </row>
    <row r="167" spans="1:29" ht="72" hidden="1" customHeight="1" x14ac:dyDescent="0.3">
      <c r="A167" s="90"/>
      <c r="B167" s="326"/>
      <c r="C167" s="327"/>
      <c r="D167" s="327"/>
      <c r="E167" s="96" t="str">
        <f>'[1]14.DINAS ESDM '!F9</f>
        <v>Indikator Proxy</v>
      </c>
      <c r="F167" s="96" t="str">
        <f>'[1]14.DINAS ESDM '!G9</f>
        <v>Pengendalian dan penegakan hukum bagi penggunaan air tanah yang berlebihan yang diiringi dengan percepatan penyediaan dan pengelolaan air baku kawasan perekonomian, dan penerapan kebijakan pengenaan tarif air industri yang kompetitif.</v>
      </c>
      <c r="G167" s="96">
        <f>'[1]14.DINAS ESDM '!H9</f>
        <v>0</v>
      </c>
      <c r="H167" s="96" t="s">
        <v>352</v>
      </c>
      <c r="I167" s="95" t="str">
        <f>'[1]14.DINAS ESDM '!I9</f>
        <v>Lokasi</v>
      </c>
      <c r="J167" s="95" t="str">
        <f>'[1]14.DINAS ESDM '!J9</f>
        <v>-</v>
      </c>
      <c r="K167" s="95" t="str">
        <f>'[1]14.DINAS ESDM '!K9</f>
        <v>-</v>
      </c>
      <c r="L167" s="95" t="str">
        <f>'[1]14.DINAS ESDM '!L9</f>
        <v>-</v>
      </c>
      <c r="M167" s="95" t="str">
        <f>'[1]14.DINAS ESDM '!M9</f>
        <v>-</v>
      </c>
      <c r="N167" s="95">
        <f>'[1]14.DINAS ESDM '!N9</f>
        <v>612</v>
      </c>
      <c r="O167" s="95">
        <f>'[1]14.DINAS ESDM '!O9</f>
        <v>630</v>
      </c>
      <c r="P167" s="95">
        <f>'[1]14.DINAS ESDM '!P9</f>
        <v>651</v>
      </c>
      <c r="Q167" s="95">
        <f>'[1]14.DINAS ESDM '!Q9</f>
        <v>665</v>
      </c>
      <c r="R167" s="95">
        <f>'[1]14.DINAS ESDM '!R9</f>
        <v>677</v>
      </c>
      <c r="S167" s="95" t="str">
        <f>'[1]14.DINAS ESDM '!S9</f>
        <v>-</v>
      </c>
      <c r="T167" s="95" t="str">
        <f>'[1]14.DINAS ESDM '!T9</f>
        <v>-</v>
      </c>
      <c r="U167" s="95" t="str">
        <f>'[1]14.DINAS ESDM '!U9</f>
        <v>-</v>
      </c>
      <c r="V167" s="95" t="str">
        <f>'[1]14.DINAS ESDM '!V9</f>
        <v>-</v>
      </c>
      <c r="W167" s="95" t="str">
        <f>'[1]14.DINAS ESDM '!W9</f>
        <v>-</v>
      </c>
      <c r="X167" s="95" t="str">
        <f>'[1]14.DINAS ESDM '!X9</f>
        <v>-</v>
      </c>
      <c r="Y167" s="95" t="str">
        <f>'[1]14.DINAS ESDM '!Y9</f>
        <v>-</v>
      </c>
      <c r="Z167" s="95" t="str">
        <f>'[1]14.DINAS ESDM '!Z9</f>
        <v>-</v>
      </c>
      <c r="AA167" s="95" t="str">
        <f>'[1]14.DINAS ESDM '!AA9</f>
        <v>DINAS ESDM</v>
      </c>
      <c r="AB167" s="80"/>
      <c r="AC167" s="89"/>
    </row>
    <row r="168" spans="1:29" ht="75.75" hidden="1" customHeight="1" x14ac:dyDescent="0.3">
      <c r="A168" s="90"/>
      <c r="B168" s="99"/>
      <c r="C168" s="99"/>
      <c r="D168" s="96" t="str">
        <f>'[1]14.DINAS ESDM '!E10</f>
        <v>Jumlah kajian rekomendasi teknis air tanah yang diterbitkan</v>
      </c>
      <c r="E168" s="96" t="str">
        <f>'[1]14.DINAS ESDM '!F10</f>
        <v>Indikator Proxy</v>
      </c>
      <c r="F168" s="96" t="str">
        <f>'[1]14.DINAS ESDM '!G10</f>
        <v>Pengendalian dan penegakan hukum bagi penggunaan air tanah yang berlebihan yang diiringi dengan percepatan penyediaan dan pengelolaan air baku kawasan perekonomian, dan penerapan kebijakan pengenaan tarif air industri yang kompetitif.</v>
      </c>
      <c r="G168" s="96" t="str">
        <f>'[1]14.DINAS ESDM '!H10</f>
        <v>ada</v>
      </c>
      <c r="H168" s="96" t="s">
        <v>352</v>
      </c>
      <c r="I168" s="95" t="str">
        <f>'[1]14.DINAS ESDM '!I10</f>
        <v>Kajian/ Dokumen</v>
      </c>
      <c r="J168" s="95">
        <f>'[1]14.DINAS ESDM '!J10</f>
        <v>629</v>
      </c>
      <c r="K168" s="95">
        <f>'[1]14.DINAS ESDM '!K10</f>
        <v>500</v>
      </c>
      <c r="L168" s="95">
        <f>'[1]14.DINAS ESDM '!L10</f>
        <v>450</v>
      </c>
      <c r="M168" s="95">
        <f>'[1]14.DINAS ESDM '!M10</f>
        <v>558</v>
      </c>
      <c r="N168" s="95">
        <f>'[1]14.DINAS ESDM '!N10</f>
        <v>582</v>
      </c>
      <c r="O168" s="95">
        <f>'[1]14.DINAS ESDM '!O10</f>
        <v>599</v>
      </c>
      <c r="P168" s="95">
        <f>'[1]14.DINAS ESDM '!P10</f>
        <v>596</v>
      </c>
      <c r="Q168" s="95">
        <f>'[1]14.DINAS ESDM '!Q10</f>
        <v>613</v>
      </c>
      <c r="R168" s="95">
        <f>'[1]14.DINAS ESDM '!R10</f>
        <v>635</v>
      </c>
      <c r="S168" s="95" t="str">
        <f>'[1]14.DINAS ESDM '!S10</f>
        <v>-</v>
      </c>
      <c r="T168" s="95">
        <f>'[1]14.DINAS ESDM '!T10</f>
        <v>1373</v>
      </c>
      <c r="U168" s="95" t="str">
        <f>'[1]14.DINAS ESDM '!U10</f>
        <v>-</v>
      </c>
      <c r="V168" s="95">
        <f>'[1]14.DINAS ESDM '!V10</f>
        <v>643</v>
      </c>
      <c r="W168" s="95" t="str">
        <f>'[1]14.DINAS ESDM '!W10</f>
        <v>-</v>
      </c>
      <c r="X168" s="95">
        <f>'[1]14.DINAS ESDM '!X10</f>
        <v>629</v>
      </c>
      <c r="Y168" s="95">
        <f>'[1]14.DINAS ESDM '!Y10</f>
        <v>0</v>
      </c>
      <c r="Z168" s="95">
        <f>'[1]14.DINAS ESDM '!Z10</f>
        <v>0</v>
      </c>
      <c r="AA168" s="95" t="s">
        <v>56</v>
      </c>
      <c r="AB168" s="80"/>
      <c r="AC168" s="89"/>
    </row>
    <row r="169" spans="1:29" ht="75.75" customHeight="1" x14ac:dyDescent="0.25">
      <c r="A169" s="90"/>
      <c r="B169" s="88" t="s">
        <v>603</v>
      </c>
      <c r="C169" s="141" t="s">
        <v>604</v>
      </c>
      <c r="D169" s="141" t="s">
        <v>604</v>
      </c>
      <c r="E169" s="87"/>
      <c r="F169" s="87"/>
      <c r="G169" s="87"/>
      <c r="H169" s="87"/>
      <c r="I169" s="88" t="s">
        <v>5</v>
      </c>
      <c r="J169" s="212" t="s">
        <v>783</v>
      </c>
      <c r="K169" s="212" t="s">
        <v>783</v>
      </c>
      <c r="L169" s="212" t="s">
        <v>783</v>
      </c>
      <c r="M169" s="212" t="s">
        <v>783</v>
      </c>
      <c r="N169" s="212" t="s">
        <v>783</v>
      </c>
      <c r="O169" s="212" t="s">
        <v>783</v>
      </c>
      <c r="P169" s="212" t="s">
        <v>783</v>
      </c>
      <c r="Q169" s="212" t="s">
        <v>783</v>
      </c>
      <c r="R169" s="212" t="s">
        <v>783</v>
      </c>
      <c r="S169" s="88"/>
      <c r="T169" s="88"/>
      <c r="U169" s="88"/>
      <c r="V169" s="88"/>
      <c r="W169" s="88"/>
      <c r="X169" s="88"/>
      <c r="Y169" s="88"/>
      <c r="Z169" s="88"/>
      <c r="AA169" s="88"/>
      <c r="AB169" s="88" t="s">
        <v>383</v>
      </c>
      <c r="AC169" s="86">
        <v>139</v>
      </c>
    </row>
    <row r="170" spans="1:29" ht="92.25" customHeight="1" x14ac:dyDescent="0.25">
      <c r="A170" s="94"/>
      <c r="B170" s="95" t="str">
        <f>'[1]17.DLHK'!C9</f>
        <v>6.5.1.(a)</v>
      </c>
      <c r="C170" s="96" t="str">
        <f>'[1]17.DLHK'!D9</f>
        <v>Jumlah Rencana Pengelolaan Daerah Aliran Sungai Terpadu (RPDAST) yang diinternalisasi ke dalam Rencana Tata Ruang Wilayah (RTRW).</v>
      </c>
      <c r="D170" s="96" t="str">
        <f>'[1]17.DLHK'!E9</f>
        <v>Jumlah Rencana Pengelolaan Daerah Aliran Sungai Terpadu (RPDAST) yang diinternalisasi ke dalam Rencana Tata Ruang Wilayah (RTRW).</v>
      </c>
      <c r="E170" s="96" t="str">
        <f>'[1]17.DLHK'!F9</f>
        <v>Indikator Sesuai</v>
      </c>
      <c r="F170" s="96" t="str">
        <f>'[1]17.DLHK'!G9</f>
        <v>Internalisasi 108 Rencana Pengelolaan Daerah Aliran Sungai Terpadu (RPDAST) yang sudah disusun ke dalam Rencana Tata Ruang Wilayah (RTRW).</v>
      </c>
      <c r="G170" s="95" t="str">
        <f>'[1]17.DLHK'!H9</f>
        <v>ada</v>
      </c>
      <c r="H170" s="96" t="s">
        <v>353</v>
      </c>
      <c r="I170" s="95" t="str">
        <f>'[1]17.DLHK'!I9</f>
        <v>RPDAST</v>
      </c>
      <c r="J170" s="95">
        <f>'[1]17.DLHK'!J9</f>
        <v>21</v>
      </c>
      <c r="K170" s="95" t="str">
        <f>'[1]17.DLHK'!K9</f>
        <v>PM</v>
      </c>
      <c r="L170" s="95" t="str">
        <f>'[1]17.DLHK'!L9</f>
        <v>PM</v>
      </c>
      <c r="M170" s="95" t="str">
        <f>'[1]17.DLHK'!M9</f>
        <v>PM</v>
      </c>
      <c r="N170" s="95" t="str">
        <f>'[1]17.DLHK'!N9</f>
        <v>PM</v>
      </c>
      <c r="O170" s="95" t="str">
        <f>'[1]17.DLHK'!O9</f>
        <v>PM</v>
      </c>
      <c r="P170" s="95" t="str">
        <f>'[1]17.DLHK'!P9</f>
        <v>PM</v>
      </c>
      <c r="Q170" s="95" t="str">
        <f>'[1]17.DLHK'!Q9</f>
        <v>PM</v>
      </c>
      <c r="R170" s="95" t="str">
        <f>'[1]17.DLHK'!R9</f>
        <v>PM</v>
      </c>
      <c r="S170" s="95">
        <f>'[1]17.DLHK'!S9</f>
        <v>0</v>
      </c>
      <c r="T170" s="95">
        <f>'[1]17.DLHK'!T9</f>
        <v>21</v>
      </c>
      <c r="U170" s="95">
        <f>'[1]17.DLHK'!U9</f>
        <v>0</v>
      </c>
      <c r="V170" s="95">
        <f>'[1]17.DLHK'!V9</f>
        <v>21</v>
      </c>
      <c r="W170" s="95">
        <f>'[1]17.DLHK'!W9</f>
        <v>0</v>
      </c>
      <c r="X170" s="95">
        <f>'[1]17.DLHK'!X9</f>
        <v>21</v>
      </c>
      <c r="Y170" s="95" t="s">
        <v>0</v>
      </c>
      <c r="Z170" s="97"/>
      <c r="AA170" s="97" t="s">
        <v>52</v>
      </c>
      <c r="AB170" s="95" t="s">
        <v>384</v>
      </c>
      <c r="AC170" s="86">
        <v>140</v>
      </c>
    </row>
    <row r="171" spans="1:29" ht="57.2" customHeight="1" x14ac:dyDescent="0.25">
      <c r="A171" s="94"/>
      <c r="B171" s="88" t="s">
        <v>605</v>
      </c>
      <c r="C171" s="87" t="s">
        <v>606</v>
      </c>
      <c r="D171" s="87" t="s">
        <v>606</v>
      </c>
      <c r="E171" s="87"/>
      <c r="F171" s="87"/>
      <c r="G171" s="88"/>
      <c r="H171" s="87"/>
      <c r="I171" s="88" t="s">
        <v>867</v>
      </c>
      <c r="J171" s="212" t="s">
        <v>783</v>
      </c>
      <c r="K171" s="212" t="s">
        <v>783</v>
      </c>
      <c r="L171" s="212" t="s">
        <v>783</v>
      </c>
      <c r="M171" s="212" t="s">
        <v>783</v>
      </c>
      <c r="N171" s="212" t="s">
        <v>783</v>
      </c>
      <c r="O171" s="212" t="s">
        <v>783</v>
      </c>
      <c r="P171" s="212" t="s">
        <v>783</v>
      </c>
      <c r="Q171" s="212" t="s">
        <v>783</v>
      </c>
      <c r="R171" s="212" t="s">
        <v>783</v>
      </c>
      <c r="S171" s="88"/>
      <c r="T171" s="88"/>
      <c r="U171" s="88"/>
      <c r="V171" s="88"/>
      <c r="W171" s="88"/>
      <c r="X171" s="88"/>
      <c r="Y171" s="88"/>
      <c r="Z171" s="122"/>
      <c r="AA171" s="122"/>
      <c r="AB171" s="88" t="s">
        <v>383</v>
      </c>
      <c r="AC171" s="86">
        <v>141</v>
      </c>
    </row>
    <row r="172" spans="1:29" ht="52.15" customHeight="1" x14ac:dyDescent="0.25">
      <c r="A172" s="94"/>
      <c r="B172" s="95" t="str">
        <f>'[1]16.DPU SDA TARU'!C7</f>
        <v>6.5.1.(c)</v>
      </c>
      <c r="C172" s="96" t="str">
        <f>'[1]16.DPU SDA TARU'!D7</f>
        <v>Jumlah jaringan informasi sumber daya air yang dibentuk.</v>
      </c>
      <c r="D172" s="96" t="str">
        <f>'[1]16.DPU SDA TARU'!E7</f>
        <v>Jumlah jaringan informasi sumber daya air yang dibentuk.</v>
      </c>
      <c r="E172" s="96" t="str">
        <f>'[1]16.DPU SDA TARU'!F7</f>
        <v>Indikator Sesuai</v>
      </c>
      <c r="F172" s="96" t="str">
        <f>'[1]16.DPU SDA TARU'!G7</f>
        <v>Pembentukan jaringan informasi sumber daya air di 8 Wilayah Sungai.</v>
      </c>
      <c r="G172" s="95" t="str">
        <f>'[1]16.DPU SDA TARU'!H7</f>
        <v>8 WS</v>
      </c>
      <c r="H172" s="96" t="s">
        <v>354</v>
      </c>
      <c r="I172" s="95" t="str">
        <f>'[1]16.DPU SDA TARU'!I7</f>
        <v>Wilayah Sungai</v>
      </c>
      <c r="J172" s="95">
        <f>'[1]16.DPU SDA TARU'!J7</f>
        <v>10</v>
      </c>
      <c r="K172" s="95" t="str">
        <f>'[1]16.DPU SDA TARU'!K7</f>
        <v>-</v>
      </c>
      <c r="L172" s="95" t="str">
        <f>'[1]16.DPU SDA TARU'!L7</f>
        <v>-</v>
      </c>
      <c r="M172" s="95" t="str">
        <f>'[1]16.DPU SDA TARU'!M7</f>
        <v>-</v>
      </c>
      <c r="N172" s="95" t="str">
        <f>'[1]16.DPU SDA TARU'!N7</f>
        <v>PM</v>
      </c>
      <c r="O172" s="95" t="str">
        <f>'[1]16.DPU SDA TARU'!O7</f>
        <v>PM</v>
      </c>
      <c r="P172" s="95" t="str">
        <f>'[1]16.DPU SDA TARU'!P7</f>
        <v>PM</v>
      </c>
      <c r="Q172" s="95" t="str">
        <f>'[1]16.DPU SDA TARU'!Q7</f>
        <v>PM</v>
      </c>
      <c r="R172" s="95" t="str">
        <f>'[1]16.DPU SDA TARU'!R7</f>
        <v>PM</v>
      </c>
      <c r="S172" s="95" t="str">
        <f>'[1]16.DPU SDA TARU'!S7</f>
        <v>-</v>
      </c>
      <c r="T172" s="95" t="str">
        <f>'[1]16.DPU SDA TARU'!T7</f>
        <v>-</v>
      </c>
      <c r="U172" s="95" t="str">
        <f>'[1]16.DPU SDA TARU'!U7</f>
        <v>-</v>
      </c>
      <c r="V172" s="95" t="str">
        <f>'[1]16.DPU SDA TARU'!V7</f>
        <v>-</v>
      </c>
      <c r="W172" s="95" t="str">
        <f>'[1]16.DPU SDA TARU'!W7</f>
        <v>-</v>
      </c>
      <c r="X172" s="95" t="str">
        <f>'[1]16.DPU SDA TARU'!X7</f>
        <v>-</v>
      </c>
      <c r="Y172" s="95" t="str">
        <f>'[1]16.DPU SDA TARU'!Y7</f>
        <v>Indikator Kondisi</v>
      </c>
      <c r="Z172" s="95">
        <f>'[1]16.DPU SDA TARU'!Z7</f>
        <v>0</v>
      </c>
      <c r="AA172" s="95" t="s">
        <v>150</v>
      </c>
      <c r="AB172" s="95" t="s">
        <v>383</v>
      </c>
      <c r="AC172" s="86">
        <v>142</v>
      </c>
    </row>
    <row r="173" spans="1:29" ht="81.75" customHeight="1" x14ac:dyDescent="0.25">
      <c r="A173" s="94"/>
      <c r="B173" s="88" t="s">
        <v>607</v>
      </c>
      <c r="C173" s="87" t="s">
        <v>608</v>
      </c>
      <c r="D173" s="87" t="s">
        <v>608</v>
      </c>
      <c r="E173" s="87"/>
      <c r="F173" s="87"/>
      <c r="G173" s="88"/>
      <c r="H173" s="87"/>
      <c r="I173" s="88" t="s">
        <v>868</v>
      </c>
      <c r="J173" s="212" t="s">
        <v>783</v>
      </c>
      <c r="K173" s="212" t="s">
        <v>783</v>
      </c>
      <c r="L173" s="212" t="s">
        <v>783</v>
      </c>
      <c r="M173" s="212" t="s">
        <v>783</v>
      </c>
      <c r="N173" s="212" t="s">
        <v>783</v>
      </c>
      <c r="O173" s="212" t="s">
        <v>783</v>
      </c>
      <c r="P173" s="212" t="s">
        <v>783</v>
      </c>
      <c r="Q173" s="212" t="s">
        <v>783</v>
      </c>
      <c r="R173" s="212" t="s">
        <v>783</v>
      </c>
      <c r="S173" s="88"/>
      <c r="T173" s="88"/>
      <c r="U173" s="88"/>
      <c r="V173" s="88"/>
      <c r="W173" s="88"/>
      <c r="X173" s="88"/>
      <c r="Y173" s="88"/>
      <c r="Z173" s="88"/>
      <c r="AA173" s="88"/>
      <c r="AB173" s="88" t="s">
        <v>383</v>
      </c>
      <c r="AC173" s="86">
        <v>143</v>
      </c>
    </row>
    <row r="174" spans="1:29" ht="81.75" customHeight="1" x14ac:dyDescent="0.25">
      <c r="A174" s="94"/>
      <c r="B174" s="88" t="s">
        <v>609</v>
      </c>
      <c r="C174" s="87" t="s">
        <v>610</v>
      </c>
      <c r="D174" s="87" t="s">
        <v>610</v>
      </c>
      <c r="E174" s="87"/>
      <c r="F174" s="87"/>
      <c r="G174" s="88"/>
      <c r="H174" s="87"/>
      <c r="I174" s="88" t="s">
        <v>528</v>
      </c>
      <c r="J174" s="212" t="s">
        <v>783</v>
      </c>
      <c r="K174" s="212" t="s">
        <v>783</v>
      </c>
      <c r="L174" s="212" t="s">
        <v>783</v>
      </c>
      <c r="M174" s="212" t="s">
        <v>783</v>
      </c>
      <c r="N174" s="212" t="s">
        <v>783</v>
      </c>
      <c r="O174" s="212" t="s">
        <v>783</v>
      </c>
      <c r="P174" s="212" t="s">
        <v>783</v>
      </c>
      <c r="Q174" s="212" t="s">
        <v>783</v>
      </c>
      <c r="R174" s="212" t="s">
        <v>783</v>
      </c>
      <c r="S174" s="88"/>
      <c r="T174" s="88"/>
      <c r="U174" s="88"/>
      <c r="V174" s="88"/>
      <c r="W174" s="88"/>
      <c r="X174" s="88"/>
      <c r="Y174" s="88"/>
      <c r="Z174" s="88"/>
      <c r="AA174" s="88"/>
      <c r="AB174" s="88" t="s">
        <v>383</v>
      </c>
      <c r="AC174" s="86">
        <v>144</v>
      </c>
    </row>
    <row r="175" spans="1:29" ht="83.25" customHeight="1" x14ac:dyDescent="0.25">
      <c r="A175" s="94"/>
      <c r="B175" s="103" t="str">
        <f>'[1]17.DLHK'!C10</f>
        <v>6.5.1.(f)</v>
      </c>
      <c r="C175" s="102" t="str">
        <f>'[1]17.DLHK'!D10</f>
        <v>Jumlah wilayah sungai yang memiliki partisipasi masyarakat dalam pengelolaan daerah tangkapan sungai dan danau.</v>
      </c>
      <c r="D175" s="102"/>
      <c r="E175" s="102" t="str">
        <f>'[1]17.DLHK'!F10</f>
        <v>Indikator Proxy</v>
      </c>
      <c r="F175" s="102" t="str">
        <f>'[1]17.DLHK'!G10</f>
        <v>Peningkatan partisipasi masyarakat dalam pengelolaan daerah tangkapan sungai dan danau di 10 Wilayah Sungai</v>
      </c>
      <c r="G175" s="103" t="str">
        <f>'[1]17.DLHK'!H10</f>
        <v>10 WS (skala nasional)</v>
      </c>
      <c r="H175" s="102" t="s">
        <v>351</v>
      </c>
      <c r="I175" s="103" t="str">
        <f>'[1]17.DLHK'!I10</f>
        <v>Wilayah Sungai</v>
      </c>
      <c r="J175" s="103" t="s">
        <v>783</v>
      </c>
      <c r="K175" s="103" t="str">
        <f>'[1]17.DLHK'!K10</f>
        <v>PM</v>
      </c>
      <c r="L175" s="103" t="str">
        <f>'[1]17.DLHK'!L10</f>
        <v>PM</v>
      </c>
      <c r="M175" s="103" t="str">
        <f>'[1]17.DLHK'!M10</f>
        <v>PM</v>
      </c>
      <c r="N175" s="103">
        <v>10</v>
      </c>
      <c r="O175" s="103" t="s">
        <v>783</v>
      </c>
      <c r="P175" s="103" t="s">
        <v>783</v>
      </c>
      <c r="Q175" s="103" t="s">
        <v>783</v>
      </c>
      <c r="R175" s="103" t="s">
        <v>783</v>
      </c>
      <c r="S175" s="95">
        <f>'[1]17.DLHK'!S10</f>
        <v>0</v>
      </c>
      <c r="T175" s="95" t="str">
        <f>'[1]17.DLHK'!T10</f>
        <v>...</v>
      </c>
      <c r="U175" s="95">
        <f>'[1]17.DLHK'!U10</f>
        <v>0</v>
      </c>
      <c r="V175" s="95" t="str">
        <f>'[1]17.DLHK'!V10</f>
        <v>...</v>
      </c>
      <c r="W175" s="95">
        <f>'[1]17.DLHK'!W10</f>
        <v>0</v>
      </c>
      <c r="X175" s="95" t="str">
        <f>'[1]17.DLHK'!X10</f>
        <v>...</v>
      </c>
      <c r="Y175" s="95" t="s">
        <v>0</v>
      </c>
      <c r="Z175" s="97"/>
      <c r="AA175" s="97" t="s">
        <v>52</v>
      </c>
      <c r="AB175" s="103" t="s">
        <v>402</v>
      </c>
      <c r="AC175" s="86">
        <v>145</v>
      </c>
    </row>
    <row r="176" spans="1:29" ht="76.150000000000006" customHeight="1" x14ac:dyDescent="0.25">
      <c r="A176" s="94"/>
      <c r="B176" s="88" t="s">
        <v>611</v>
      </c>
      <c r="C176" s="87" t="s">
        <v>612</v>
      </c>
      <c r="D176" s="87" t="s">
        <v>612</v>
      </c>
      <c r="E176" s="87"/>
      <c r="F176" s="87"/>
      <c r="G176" s="88"/>
      <c r="H176" s="87"/>
      <c r="I176" s="88" t="s">
        <v>869</v>
      </c>
      <c r="J176" s="212" t="s">
        <v>783</v>
      </c>
      <c r="K176" s="212" t="s">
        <v>783</v>
      </c>
      <c r="L176" s="212" t="s">
        <v>783</v>
      </c>
      <c r="M176" s="212" t="s">
        <v>783</v>
      </c>
      <c r="N176" s="212" t="s">
        <v>783</v>
      </c>
      <c r="O176" s="212" t="s">
        <v>783</v>
      </c>
      <c r="P176" s="212" t="s">
        <v>783</v>
      </c>
      <c r="Q176" s="212" t="s">
        <v>783</v>
      </c>
      <c r="R176" s="212" t="s">
        <v>783</v>
      </c>
      <c r="S176" s="88"/>
      <c r="T176" s="88"/>
      <c r="U176" s="88"/>
      <c r="V176" s="88"/>
      <c r="W176" s="88"/>
      <c r="X176" s="88"/>
      <c r="Y176" s="88"/>
      <c r="Z176" s="122"/>
      <c r="AA176" s="122"/>
      <c r="AB176" s="88" t="s">
        <v>383</v>
      </c>
      <c r="AC176" s="86">
        <v>146</v>
      </c>
    </row>
    <row r="177" spans="1:29" ht="102.2" customHeight="1" x14ac:dyDescent="0.25">
      <c r="A177" s="94"/>
      <c r="B177" s="95" t="str">
        <f>'[1]17.DLHK'!C11</f>
        <v>6.5.1.(h)</v>
      </c>
      <c r="C177" s="96" t="str">
        <f>'[1]17.DLHK'!D11</f>
        <v>Jumlah DAS Prioritas yang meningkat jumlah mata airnya melalui konservasi sumber daya air di daerah hulu DAS serta sumur resapan</v>
      </c>
      <c r="D177" s="96" t="str">
        <f>'[1]17.DLHK'!D11</f>
        <v>Jumlah DAS Prioritas yang meningkat jumlah mata airnya melalui konservasi sumber daya air di daerah hulu DAS serta sumur resapan</v>
      </c>
      <c r="E177" s="96" t="str">
        <f>'[1]17.DLHK'!F11</f>
        <v>Indikator Sesuai</v>
      </c>
      <c r="F177" s="95" t="str">
        <f>'[1]17.DLHK'!G11</f>
        <v>Perlindungan mata air dan Pemulihan kesehatan sungai di 5 DAS Prioritas (DAS Ciliwung, DAS Citarum, DAS Serayu, DAS Bengawan Solo dan DAS Brantas) dan 10 DAS prioritas lainnya sampai dengan tahun 2019.</v>
      </c>
      <c r="G177" s="95" t="str">
        <f>'[1]17.DLHK'!H11</f>
        <v>15 DAS Prioritas</v>
      </c>
      <c r="H177" s="96" t="s">
        <v>351</v>
      </c>
      <c r="I177" s="88" t="s">
        <v>870</v>
      </c>
      <c r="J177" s="199" t="s">
        <v>783</v>
      </c>
      <c r="K177" s="199" t="s">
        <v>783</v>
      </c>
      <c r="L177" s="199" t="s">
        <v>783</v>
      </c>
      <c r="M177" s="199" t="s">
        <v>783</v>
      </c>
      <c r="N177" s="199" t="s">
        <v>783</v>
      </c>
      <c r="O177" s="199" t="s">
        <v>783</v>
      </c>
      <c r="P177" s="199" t="s">
        <v>783</v>
      </c>
      <c r="Q177" s="199" t="s">
        <v>783</v>
      </c>
      <c r="R177" s="199" t="s">
        <v>783</v>
      </c>
      <c r="S177" s="95">
        <f>'[1]17.DLHK'!S11</f>
        <v>0</v>
      </c>
      <c r="T177" s="95">
        <f>'[1]17.DLHK'!T11</f>
        <v>8</v>
      </c>
      <c r="U177" s="95">
        <f>'[1]17.DLHK'!U11</f>
        <v>0</v>
      </c>
      <c r="V177" s="95">
        <f>'[1]17.DLHK'!V11</f>
        <v>6</v>
      </c>
      <c r="W177" s="95">
        <f>'[1]17.DLHK'!W11</f>
        <v>0</v>
      </c>
      <c r="X177" s="95" t="str">
        <f>'[1]17.DLHK'!X11</f>
        <v>...</v>
      </c>
      <c r="Y177" s="95" t="str">
        <f>'[1]17.DLHK'!Y11</f>
        <v>Indikator Kondisi</v>
      </c>
      <c r="Z177" s="95">
        <f>'[1]17.DLHK'!Z11</f>
        <v>0</v>
      </c>
      <c r="AA177" s="95" t="str">
        <f>'[1]17.DLHK'!AA11</f>
        <v>DLHK</v>
      </c>
      <c r="AB177" s="95" t="s">
        <v>383</v>
      </c>
      <c r="AC177" s="86">
        <v>147</v>
      </c>
    </row>
    <row r="178" spans="1:29" ht="98.45" customHeight="1" x14ac:dyDescent="0.25">
      <c r="A178" s="94"/>
      <c r="B178" s="88" t="s">
        <v>613</v>
      </c>
      <c r="C178" s="87" t="s">
        <v>614</v>
      </c>
      <c r="D178" s="87" t="s">
        <v>614</v>
      </c>
      <c r="E178" s="87"/>
      <c r="F178" s="88"/>
      <c r="G178" s="88"/>
      <c r="H178" s="87"/>
      <c r="I178" s="88" t="s">
        <v>870</v>
      </c>
      <c r="J178" s="212" t="s">
        <v>783</v>
      </c>
      <c r="K178" s="212" t="s">
        <v>783</v>
      </c>
      <c r="L178" s="212" t="s">
        <v>783</v>
      </c>
      <c r="M178" s="212" t="s">
        <v>783</v>
      </c>
      <c r="N178" s="212" t="s">
        <v>783</v>
      </c>
      <c r="O178" s="212" t="s">
        <v>783</v>
      </c>
      <c r="P178" s="212" t="s">
        <v>783</v>
      </c>
      <c r="Q178" s="212" t="s">
        <v>783</v>
      </c>
      <c r="R178" s="212" t="s">
        <v>783</v>
      </c>
      <c r="S178" s="88"/>
      <c r="T178" s="88"/>
      <c r="U178" s="88"/>
      <c r="V178" s="88"/>
      <c r="W178" s="88"/>
      <c r="X178" s="88"/>
      <c r="Y178" s="88"/>
      <c r="Z178" s="88"/>
      <c r="AA178" s="88"/>
      <c r="AB178" s="88" t="s">
        <v>383</v>
      </c>
      <c r="AC178" s="86">
        <v>148</v>
      </c>
    </row>
    <row r="179" spans="1:29" ht="43.5" customHeight="1" x14ac:dyDescent="0.25">
      <c r="A179" s="94"/>
      <c r="B179" s="88" t="s">
        <v>615</v>
      </c>
      <c r="C179" s="87" t="s">
        <v>616</v>
      </c>
      <c r="D179" s="87" t="s">
        <v>616</v>
      </c>
      <c r="E179" s="87"/>
      <c r="F179" s="88"/>
      <c r="G179" s="88"/>
      <c r="H179" s="87"/>
      <c r="I179" s="88" t="s">
        <v>871</v>
      </c>
      <c r="J179" s="212" t="s">
        <v>783</v>
      </c>
      <c r="K179" s="212" t="s">
        <v>783</v>
      </c>
      <c r="L179" s="212" t="s">
        <v>783</v>
      </c>
      <c r="M179" s="212" t="s">
        <v>783</v>
      </c>
      <c r="N179" s="212" t="s">
        <v>783</v>
      </c>
      <c r="O179" s="212" t="s">
        <v>783</v>
      </c>
      <c r="P179" s="212" t="s">
        <v>783</v>
      </c>
      <c r="Q179" s="212" t="s">
        <v>783</v>
      </c>
      <c r="R179" s="212" t="s">
        <v>783</v>
      </c>
      <c r="S179" s="88"/>
      <c r="T179" s="88"/>
      <c r="U179" s="88"/>
      <c r="V179" s="88"/>
      <c r="W179" s="88"/>
      <c r="X179" s="88"/>
      <c r="Y179" s="88"/>
      <c r="Z179" s="88"/>
      <c r="AA179" s="88"/>
      <c r="AB179" s="88" t="s">
        <v>383</v>
      </c>
      <c r="AC179" s="86">
        <v>149</v>
      </c>
    </row>
    <row r="180" spans="1:29" ht="43.5" customHeight="1" x14ac:dyDescent="0.25">
      <c r="A180" s="94"/>
      <c r="B180" s="88" t="s">
        <v>617</v>
      </c>
      <c r="C180" s="87" t="s">
        <v>618</v>
      </c>
      <c r="D180" s="87" t="s">
        <v>618</v>
      </c>
      <c r="E180" s="87"/>
      <c r="F180" s="88"/>
      <c r="G180" s="88"/>
      <c r="H180" s="87"/>
      <c r="I180" s="88" t="s">
        <v>871</v>
      </c>
      <c r="J180" s="212" t="s">
        <v>783</v>
      </c>
      <c r="K180" s="212" t="s">
        <v>783</v>
      </c>
      <c r="L180" s="212" t="s">
        <v>783</v>
      </c>
      <c r="M180" s="212" t="s">
        <v>783</v>
      </c>
      <c r="N180" s="212" t="s">
        <v>783</v>
      </c>
      <c r="O180" s="212" t="s">
        <v>783</v>
      </c>
      <c r="P180" s="212" t="s">
        <v>783</v>
      </c>
      <c r="Q180" s="212" t="s">
        <v>783</v>
      </c>
      <c r="R180" s="212" t="s">
        <v>783</v>
      </c>
      <c r="S180" s="88"/>
      <c r="T180" s="88"/>
      <c r="U180" s="88"/>
      <c r="V180" s="88"/>
      <c r="W180" s="88"/>
      <c r="X180" s="88"/>
      <c r="Y180" s="88"/>
      <c r="Z180" s="88"/>
      <c r="AA180" s="88"/>
      <c r="AB180" s="88" t="s">
        <v>383</v>
      </c>
      <c r="AC180" s="86">
        <v>150</v>
      </c>
    </row>
    <row r="181" spans="1:29" ht="43.5" customHeight="1" x14ac:dyDescent="0.25">
      <c r="A181" s="94"/>
      <c r="B181" s="88" t="s">
        <v>619</v>
      </c>
      <c r="C181" s="87" t="s">
        <v>620</v>
      </c>
      <c r="D181" s="87" t="s">
        <v>620</v>
      </c>
      <c r="E181" s="87"/>
      <c r="F181" s="88"/>
      <c r="G181" s="88"/>
      <c r="H181" s="87"/>
      <c r="I181" s="88" t="s">
        <v>871</v>
      </c>
      <c r="J181" s="212" t="s">
        <v>783</v>
      </c>
      <c r="K181" s="212" t="s">
        <v>783</v>
      </c>
      <c r="L181" s="212" t="s">
        <v>783</v>
      </c>
      <c r="M181" s="212" t="s">
        <v>783</v>
      </c>
      <c r="N181" s="212" t="s">
        <v>783</v>
      </c>
      <c r="O181" s="212" t="s">
        <v>783</v>
      </c>
      <c r="P181" s="212" t="s">
        <v>783</v>
      </c>
      <c r="Q181" s="212" t="s">
        <v>783</v>
      </c>
      <c r="R181" s="212" t="s">
        <v>783</v>
      </c>
      <c r="S181" s="88"/>
      <c r="T181" s="88"/>
      <c r="U181" s="88"/>
      <c r="V181" s="88"/>
      <c r="W181" s="88"/>
      <c r="X181" s="88"/>
      <c r="Y181" s="88"/>
      <c r="Z181" s="88"/>
      <c r="AA181" s="88"/>
      <c r="AB181" s="88" t="s">
        <v>383</v>
      </c>
      <c r="AC181" s="86">
        <v>151</v>
      </c>
    </row>
    <row r="182" spans="1:29" ht="67.900000000000006" customHeight="1" x14ac:dyDescent="0.25">
      <c r="A182" s="94">
        <v>63</v>
      </c>
      <c r="B182" s="95" t="s">
        <v>149</v>
      </c>
      <c r="C182" s="96" t="s">
        <v>148</v>
      </c>
      <c r="D182" s="96" t="s">
        <v>148</v>
      </c>
      <c r="E182" s="96" t="s">
        <v>93</v>
      </c>
      <c r="F182" s="96" t="s">
        <v>147</v>
      </c>
      <c r="G182" s="95" t="s">
        <v>146</v>
      </c>
      <c r="H182" s="96" t="s">
        <v>351</v>
      </c>
      <c r="I182" s="95" t="s">
        <v>145</v>
      </c>
      <c r="J182" s="133" t="s">
        <v>3</v>
      </c>
      <c r="K182" s="95"/>
      <c r="L182" s="95"/>
      <c r="M182" s="95"/>
      <c r="N182" s="95" t="s">
        <v>5</v>
      </c>
      <c r="O182" s="95" t="s">
        <v>5</v>
      </c>
      <c r="P182" s="95" t="s">
        <v>5</v>
      </c>
      <c r="Q182" s="95" t="s">
        <v>5</v>
      </c>
      <c r="R182" s="95" t="s">
        <v>5</v>
      </c>
      <c r="S182" s="105"/>
      <c r="T182" s="105">
        <v>4318.8999999999996</v>
      </c>
      <c r="U182" s="105"/>
      <c r="V182" s="105">
        <v>2889.3</v>
      </c>
      <c r="W182" s="95"/>
      <c r="X182" s="95" t="s">
        <v>2</v>
      </c>
      <c r="Y182" s="95" t="s">
        <v>0</v>
      </c>
      <c r="Z182" s="97"/>
      <c r="AA182" s="97" t="s">
        <v>144</v>
      </c>
      <c r="AB182" s="95" t="s">
        <v>383</v>
      </c>
      <c r="AC182" s="86">
        <v>152</v>
      </c>
    </row>
    <row r="183" spans="1:29" ht="67.900000000000006" customHeight="1" x14ac:dyDescent="0.25">
      <c r="A183" s="94"/>
      <c r="B183" s="88" t="s">
        <v>621</v>
      </c>
      <c r="C183" s="87" t="s">
        <v>622</v>
      </c>
      <c r="D183" s="87" t="s">
        <v>622</v>
      </c>
      <c r="E183" s="87"/>
      <c r="F183" s="87"/>
      <c r="G183" s="88"/>
      <c r="H183" s="87"/>
      <c r="I183" s="88" t="s">
        <v>872</v>
      </c>
      <c r="J183" s="212" t="s">
        <v>783</v>
      </c>
      <c r="K183" s="212" t="s">
        <v>783</v>
      </c>
      <c r="L183" s="212" t="s">
        <v>783</v>
      </c>
      <c r="M183" s="212" t="s">
        <v>783</v>
      </c>
      <c r="N183" s="212" t="s">
        <v>783</v>
      </c>
      <c r="O183" s="212" t="s">
        <v>783</v>
      </c>
      <c r="P183" s="212" t="s">
        <v>783</v>
      </c>
      <c r="Q183" s="212" t="s">
        <v>783</v>
      </c>
      <c r="R183" s="212" t="s">
        <v>783</v>
      </c>
      <c r="S183" s="151"/>
      <c r="T183" s="151"/>
      <c r="U183" s="151"/>
      <c r="V183" s="151"/>
      <c r="W183" s="88"/>
      <c r="X183" s="88"/>
      <c r="Y183" s="88"/>
      <c r="Z183" s="122"/>
      <c r="AA183" s="122"/>
      <c r="AB183" s="88" t="s">
        <v>383</v>
      </c>
      <c r="AC183" s="86">
        <v>153</v>
      </c>
    </row>
    <row r="184" spans="1:29" ht="48.2" customHeight="1" x14ac:dyDescent="0.25">
      <c r="A184" s="94">
        <v>64</v>
      </c>
      <c r="B184" s="326" t="str">
        <f>'[1]14.DINAS ESDM '!C11</f>
        <v>7.1.1*</v>
      </c>
      <c r="C184" s="327" t="str">
        <f>'[1]14.DINAS ESDM '!D11</f>
        <v>Rasio elektrifikasi.</v>
      </c>
      <c r="D184" s="96" t="s">
        <v>355</v>
      </c>
      <c r="E184" s="96" t="str">
        <f>'[1]14.DINAS ESDM '!F11</f>
        <v>Indikator Sesuai</v>
      </c>
      <c r="F184" s="96" t="str">
        <f>'[1]14.DINAS ESDM '!G11</f>
        <v>Meningkatnya rasio elektrifikasi menjadi 96,6% pada tahun 2019 (2014: 81,5%).</v>
      </c>
      <c r="G184" s="95" t="str">
        <f>'[1]14.DINAS ESDM '!H11</f>
        <v>Meningkat menjadi 96,6%</v>
      </c>
      <c r="H184" s="96" t="s">
        <v>356</v>
      </c>
      <c r="I184" s="95" t="str">
        <f>'[1]14.DINAS ESDM '!I11</f>
        <v>%</v>
      </c>
      <c r="J184" s="95">
        <f>'[1]14.DINAS ESDM '!J11</f>
        <v>98.52</v>
      </c>
      <c r="K184" s="95">
        <f>'[1]14.DINAS ESDM '!K11</f>
        <v>90.01</v>
      </c>
      <c r="L184" s="95">
        <f>'[1]14.DINAS ESDM '!L11</f>
        <v>91.7</v>
      </c>
      <c r="M184" s="95">
        <f>'[1]14.DINAS ESDM '!M11</f>
        <v>94</v>
      </c>
      <c r="N184" s="133" t="s">
        <v>357</v>
      </c>
      <c r="O184" s="133" t="s">
        <v>357</v>
      </c>
      <c r="P184" s="133" t="s">
        <v>357</v>
      </c>
      <c r="Q184" s="133" t="s">
        <v>357</v>
      </c>
      <c r="R184" s="133" t="s">
        <v>357</v>
      </c>
      <c r="S184" s="95">
        <f>'[1]14.DINAS ESDM '!S11</f>
        <v>0</v>
      </c>
      <c r="T184" s="95">
        <f>'[1]14.DINAS ESDM '!T11</f>
        <v>93.51</v>
      </c>
      <c r="U184" s="95">
        <f>'[1]14.DINAS ESDM '!U11</f>
        <v>0</v>
      </c>
      <c r="V184" s="95">
        <f>'[1]14.DINAS ESDM '!V11</f>
        <v>96.3</v>
      </c>
      <c r="W184" s="95">
        <f>'[1]14.DINAS ESDM '!W11</f>
        <v>0</v>
      </c>
      <c r="X184" s="95">
        <f>'[1]14.DINAS ESDM '!X11</f>
        <v>98.52</v>
      </c>
      <c r="Y184" s="95" t="s">
        <v>25</v>
      </c>
      <c r="Z184" s="97"/>
      <c r="AA184" s="97" t="s">
        <v>56</v>
      </c>
      <c r="AB184" s="95" t="s">
        <v>384</v>
      </c>
      <c r="AC184" s="86">
        <v>154</v>
      </c>
    </row>
    <row r="185" spans="1:29" ht="78.75" hidden="1" customHeight="1" x14ac:dyDescent="0.3">
      <c r="A185" s="94"/>
      <c r="B185" s="326"/>
      <c r="C185" s="327"/>
      <c r="D185" s="96" t="str">
        <f>'[1]14.DINAS ESDM '!E12</f>
        <v>Rasio ketersediaan daya listrik (RPJMD Baru)</v>
      </c>
      <c r="E185" s="96" t="str">
        <f>'[1]14.DINAS ESDM '!F12</f>
        <v>Indikator Proxy</v>
      </c>
      <c r="F185" s="96">
        <f>'[1]14.DINAS ESDM '!G12</f>
        <v>0</v>
      </c>
      <c r="G185" s="96">
        <f>'[1]14.DINAS ESDM '!H12</f>
        <v>0</v>
      </c>
      <c r="H185" s="96" t="s">
        <v>356</v>
      </c>
      <c r="I185" s="95" t="str">
        <f>'[1]14.DINAS ESDM '!I12</f>
        <v xml:space="preserve">Angka </v>
      </c>
      <c r="J185" s="95">
        <f>'[1]14.DINAS ESDM '!J12</f>
        <v>1.1200000000000001</v>
      </c>
      <c r="K185" s="95" t="str">
        <f>'[1]14.DINAS ESDM '!K12</f>
        <v>-</v>
      </c>
      <c r="L185" s="95" t="str">
        <f>'[1]14.DINAS ESDM '!L12</f>
        <v>-</v>
      </c>
      <c r="M185" s="95" t="str">
        <f>'[1]14.DINAS ESDM '!M12</f>
        <v>-</v>
      </c>
      <c r="N185" s="95">
        <f>'[1]14.DINAS ESDM '!N12</f>
        <v>1</v>
      </c>
      <c r="O185" s="95">
        <f>'[1]14.DINAS ESDM '!O12</f>
        <v>1</v>
      </c>
      <c r="P185" s="95">
        <f>'[1]14.DINAS ESDM '!P12</f>
        <v>1</v>
      </c>
      <c r="Q185" s="95">
        <f>'[1]14.DINAS ESDM '!Q12</f>
        <v>1</v>
      </c>
      <c r="R185" s="95">
        <f>'[1]14.DINAS ESDM '!R12</f>
        <v>1</v>
      </c>
      <c r="S185" s="95" t="str">
        <f>'[1]14.DINAS ESDM '!S12</f>
        <v>-</v>
      </c>
      <c r="T185" s="95" t="str">
        <f>'[1]14.DINAS ESDM '!T12</f>
        <v>-</v>
      </c>
      <c r="U185" s="95" t="str">
        <f>'[1]14.DINAS ESDM '!U12</f>
        <v>-</v>
      </c>
      <c r="V185" s="95">
        <f>'[1]14.DINAS ESDM '!V12</f>
        <v>1.18</v>
      </c>
      <c r="W185" s="95">
        <f>'[1]14.DINAS ESDM '!W12</f>
        <v>0</v>
      </c>
      <c r="X185" s="95">
        <f>'[1]14.DINAS ESDM '!X12</f>
        <v>1.1200000000000001</v>
      </c>
      <c r="Y185" s="95">
        <f>'[1]14.DINAS ESDM '!Y12</f>
        <v>0</v>
      </c>
      <c r="Z185" s="95">
        <f>'[1]14.DINAS ESDM '!Z12</f>
        <v>0</v>
      </c>
      <c r="AA185" s="95" t="str">
        <f>'[1]14.DINAS ESDM '!AA12</f>
        <v>DINAS ESDM</v>
      </c>
      <c r="AB185" s="80"/>
      <c r="AC185" s="86">
        <v>155</v>
      </c>
    </row>
    <row r="186" spans="1:29" ht="57.2" customHeight="1" x14ac:dyDescent="0.25">
      <c r="A186" s="94">
        <v>65</v>
      </c>
      <c r="B186" s="95" t="str">
        <f>'[1]14.DINAS ESDM '!C13</f>
        <v>7.1.1.(a)</v>
      </c>
      <c r="C186" s="96" t="str">
        <f>'[1]14.DINAS ESDM '!D13</f>
        <v>Konsumsi listrik per kapita.</v>
      </c>
      <c r="D186" s="96" t="str">
        <f>'[1]14.DINAS ESDM '!E13</f>
        <v xml:space="preserve">Konsumsi listrik per kapita </v>
      </c>
      <c r="E186" s="96" t="str">
        <f>'[1]14.DINAS ESDM '!F13</f>
        <v>Indikator Proxy</v>
      </c>
      <c r="F186" s="96" t="str">
        <f>'[1]14.DINAS ESDM '!G13</f>
        <v>Meningkatnya konsumsi listrik per kapita menjadi 1.200 KWh pada tahun 2019 (2014: 843 KWh).</v>
      </c>
      <c r="G186" s="95" t="str">
        <f>'[1]14.DINAS ESDM '!H13</f>
        <v>Meningkat menjadi 1.200 KWh</v>
      </c>
      <c r="H186" s="96" t="s">
        <v>356</v>
      </c>
      <c r="I186" s="95" t="str">
        <f>'[1]14.DINAS ESDM '!I13</f>
        <v>KWh</v>
      </c>
      <c r="J186" s="95">
        <f>'[1]14.DINAS ESDM '!J13</f>
        <v>708.04</v>
      </c>
      <c r="K186" s="95" t="str">
        <f>'[1]14.DINAS ESDM '!K13</f>
        <v>NA</v>
      </c>
      <c r="L186" s="95" t="str">
        <f>'[1]14.DINAS ESDM '!L13</f>
        <v>NA</v>
      </c>
      <c r="M186" s="95" t="str">
        <f>'[1]14.DINAS ESDM '!M13</f>
        <v>NA</v>
      </c>
      <c r="N186" s="95">
        <f>'[1]14.DINAS ESDM '!N13</f>
        <v>744.65</v>
      </c>
      <c r="O186" s="95">
        <f>'[1]14.DINAS ESDM '!O13</f>
        <v>780.36</v>
      </c>
      <c r="P186" s="95">
        <f>'[1]14.DINAS ESDM '!P13</f>
        <v>825.37</v>
      </c>
      <c r="Q186" s="95">
        <f>'[1]14.DINAS ESDM '!Q13</f>
        <v>872.24</v>
      </c>
      <c r="R186" s="95">
        <f>'[1]14.DINAS ESDM '!R13</f>
        <v>921.69</v>
      </c>
      <c r="S186" s="95">
        <f>'[1]14.DINAS ESDM '!S13</f>
        <v>0</v>
      </c>
      <c r="T186" s="95">
        <f>'[1]14.DINAS ESDM '!T13</f>
        <v>637</v>
      </c>
      <c r="U186" s="95">
        <f>'[1]14.DINAS ESDM '!U13</f>
        <v>0</v>
      </c>
      <c r="V186" s="95">
        <f>'[1]14.DINAS ESDM '!V13</f>
        <v>653.94000000000005</v>
      </c>
      <c r="W186" s="95">
        <f>'[1]14.DINAS ESDM '!W13</f>
        <v>0</v>
      </c>
      <c r="X186" s="95">
        <f>'[1]14.DINAS ESDM '!X13</f>
        <v>708.04</v>
      </c>
      <c r="Y186" s="95" t="s">
        <v>0</v>
      </c>
      <c r="Z186" s="133"/>
      <c r="AA186" s="95" t="s">
        <v>56</v>
      </c>
      <c r="AB186" s="95" t="s">
        <v>505</v>
      </c>
      <c r="AC186" s="86">
        <v>155</v>
      </c>
    </row>
    <row r="187" spans="1:29" ht="60.75" customHeight="1" x14ac:dyDescent="0.25">
      <c r="A187" s="94"/>
      <c r="B187" s="88" t="s">
        <v>623</v>
      </c>
      <c r="C187" s="87" t="s">
        <v>624</v>
      </c>
      <c r="D187" s="87" t="s">
        <v>624</v>
      </c>
      <c r="E187" s="87"/>
      <c r="F187" s="87"/>
      <c r="G187" s="88"/>
      <c r="H187" s="87"/>
      <c r="I187" s="88" t="s">
        <v>873</v>
      </c>
      <c r="J187" s="212" t="s">
        <v>783</v>
      </c>
      <c r="K187" s="212" t="s">
        <v>783</v>
      </c>
      <c r="L187" s="212" t="s">
        <v>783</v>
      </c>
      <c r="M187" s="212" t="s">
        <v>783</v>
      </c>
      <c r="N187" s="212" t="s">
        <v>783</v>
      </c>
      <c r="O187" s="212" t="s">
        <v>783</v>
      </c>
      <c r="P187" s="212" t="s">
        <v>783</v>
      </c>
      <c r="Q187" s="212" t="s">
        <v>783</v>
      </c>
      <c r="R187" s="212" t="s">
        <v>783</v>
      </c>
      <c r="S187" s="88"/>
      <c r="T187" s="88"/>
      <c r="U187" s="88"/>
      <c r="V187" s="88"/>
      <c r="W187" s="88"/>
      <c r="X187" s="88"/>
      <c r="Y187" s="88"/>
      <c r="Z187" s="140"/>
      <c r="AA187" s="88"/>
      <c r="AB187" s="88" t="s">
        <v>505</v>
      </c>
      <c r="AC187" s="86">
        <v>156</v>
      </c>
    </row>
    <row r="188" spans="1:29" ht="40.700000000000003" customHeight="1" x14ac:dyDescent="0.25">
      <c r="A188" s="94"/>
      <c r="B188" s="95" t="s">
        <v>143</v>
      </c>
      <c r="C188" s="96" t="s">
        <v>142</v>
      </c>
      <c r="D188" s="96" t="s">
        <v>142</v>
      </c>
      <c r="E188" s="96" t="s">
        <v>140</v>
      </c>
      <c r="F188" s="96" t="s">
        <v>8</v>
      </c>
      <c r="G188" s="95" t="s">
        <v>7</v>
      </c>
      <c r="H188" s="96" t="s">
        <v>299</v>
      </c>
      <c r="I188" s="95" t="str">
        <f>'[1]2.BPS'!I39</f>
        <v>%</v>
      </c>
      <c r="J188" s="95">
        <f>'[1]2.BPS'!J39</f>
        <v>89.13</v>
      </c>
      <c r="K188" s="95" t="str">
        <f>'[1]2.BPS'!K39</f>
        <v>PM</v>
      </c>
      <c r="L188" s="95" t="str">
        <f>'[1]2.BPS'!L39</f>
        <v>PM</v>
      </c>
      <c r="M188" s="95" t="str">
        <f>'[1]2.BPS'!M39</f>
        <v>PM</v>
      </c>
      <c r="N188" s="95" t="str">
        <f>'[1]2.BPS'!N39</f>
        <v>PM</v>
      </c>
      <c r="O188" s="95" t="str">
        <f>'[1]2.BPS'!O39</f>
        <v>PM</v>
      </c>
      <c r="P188" s="95" t="str">
        <f>'[1]2.BPS'!P39</f>
        <v>PM</v>
      </c>
      <c r="Q188" s="95" t="str">
        <f>'[1]2.BPS'!Q39</f>
        <v>PM</v>
      </c>
      <c r="R188" s="95" t="str">
        <f>'[1]2.BPS'!R39</f>
        <v>PM</v>
      </c>
      <c r="S188" s="95" t="str">
        <f>'[1]2.BPS'!S39</f>
        <v>...</v>
      </c>
      <c r="T188" s="95" t="str">
        <f>'[1]2.BPS'!T39</f>
        <v>...</v>
      </c>
      <c r="U188" s="95" t="str">
        <f>'[1]2.BPS'!U39</f>
        <v>...</v>
      </c>
      <c r="V188" s="95" t="str">
        <f>'[1]2.BPS'!V39</f>
        <v>...</v>
      </c>
      <c r="W188" s="95" t="str">
        <f>'[1]2.BPS'!W39</f>
        <v>...</v>
      </c>
      <c r="X188" s="95">
        <f>'[1]2.BPS'!X39</f>
        <v>89.13</v>
      </c>
      <c r="Y188" s="95" t="s">
        <v>0</v>
      </c>
      <c r="Z188" s="133"/>
      <c r="AA188" s="95" t="s">
        <v>1</v>
      </c>
      <c r="AB188" s="95" t="s">
        <v>384</v>
      </c>
      <c r="AC188" s="86">
        <v>157</v>
      </c>
    </row>
    <row r="189" spans="1:29" ht="56.25" customHeight="1" x14ac:dyDescent="0.25">
      <c r="A189" s="94">
        <v>66</v>
      </c>
      <c r="B189" s="103" t="s">
        <v>625</v>
      </c>
      <c r="C189" s="102" t="str">
        <f>'[1]14.DINAS ESDM '!D14</f>
        <v>Bauran energi terbarukan.</v>
      </c>
      <c r="D189" s="102"/>
      <c r="E189" s="102" t="str">
        <f>'[1]14.DINAS ESDM '!F14</f>
        <v>Indikator Proxy</v>
      </c>
      <c r="F189" s="102" t="str">
        <f>'[1]14.DINAS ESDM '!G14</f>
        <v>Bauran energi terbarukan mencapai 10-16% pada tahun 2019.</v>
      </c>
      <c r="G189" s="103" t="str">
        <f>'[1]14.DINAS ESDM '!H14</f>
        <v>10-16%</v>
      </c>
      <c r="H189" s="102" t="s">
        <v>795</v>
      </c>
      <c r="I189" s="103" t="str">
        <f>'[1]14.DINAS ESDM '!I14</f>
        <v>%</v>
      </c>
      <c r="J189" s="103" t="s">
        <v>783</v>
      </c>
      <c r="K189" s="103"/>
      <c r="L189" s="103"/>
      <c r="M189" s="103"/>
      <c r="N189" s="103">
        <v>16</v>
      </c>
      <c r="O189" s="103" t="s">
        <v>783</v>
      </c>
      <c r="P189" s="103" t="s">
        <v>783</v>
      </c>
      <c r="Q189" s="103" t="s">
        <v>783</v>
      </c>
      <c r="R189" s="103" t="s">
        <v>783</v>
      </c>
      <c r="S189" s="103" t="str">
        <f>'[1]14.DINAS ESDM '!S14</f>
        <v>-</v>
      </c>
      <c r="T189" s="103">
        <f>'[1]14.DINAS ESDM '!T14</f>
        <v>8.85</v>
      </c>
      <c r="U189" s="103" t="str">
        <f>'[1]14.DINAS ESDM '!U14</f>
        <v>-</v>
      </c>
      <c r="V189" s="103">
        <f>'[1]14.DINAS ESDM '!V14</f>
        <v>9.56</v>
      </c>
      <c r="W189" s="103" t="str">
        <f>'[1]14.DINAS ESDM '!W14</f>
        <v>-</v>
      </c>
      <c r="X189" s="103">
        <f>'[1]14.DINAS ESDM '!X14</f>
        <v>10.199999999999999</v>
      </c>
      <c r="Y189" s="103" t="s">
        <v>25</v>
      </c>
      <c r="Z189" s="104"/>
      <c r="AA189" s="104" t="s">
        <v>56</v>
      </c>
      <c r="AB189" s="103" t="s">
        <v>402</v>
      </c>
      <c r="AC189" s="86">
        <v>158</v>
      </c>
    </row>
    <row r="190" spans="1:29" ht="58.7" customHeight="1" x14ac:dyDescent="0.25">
      <c r="A190" s="94"/>
      <c r="B190" s="103" t="s">
        <v>626</v>
      </c>
      <c r="C190" s="87" t="s">
        <v>627</v>
      </c>
      <c r="D190" s="87"/>
      <c r="E190" s="87"/>
      <c r="F190" s="87"/>
      <c r="G190" s="88"/>
      <c r="H190" s="87" t="s">
        <v>796</v>
      </c>
      <c r="I190" s="88" t="s">
        <v>797</v>
      </c>
      <c r="J190" s="88" t="s">
        <v>783</v>
      </c>
      <c r="K190" s="88"/>
      <c r="L190" s="88"/>
      <c r="M190" s="88"/>
      <c r="N190" s="88">
        <v>463.2</v>
      </c>
      <c r="O190" s="88" t="s">
        <v>783</v>
      </c>
      <c r="P190" s="88" t="s">
        <v>783</v>
      </c>
      <c r="Q190" s="88" t="s">
        <v>783</v>
      </c>
      <c r="R190" s="88" t="s">
        <v>783</v>
      </c>
      <c r="S190" s="88"/>
      <c r="T190" s="88"/>
      <c r="U190" s="88"/>
      <c r="V190" s="88"/>
      <c r="W190" s="88"/>
      <c r="X190" s="88"/>
      <c r="Y190" s="88"/>
      <c r="Z190" s="122"/>
      <c r="AA190" s="122"/>
      <c r="AB190" s="88" t="s">
        <v>402</v>
      </c>
      <c r="AC190" s="86">
        <v>159</v>
      </c>
    </row>
    <row r="191" spans="1:29" ht="45" customHeight="1" x14ac:dyDescent="0.25">
      <c r="A191" s="94"/>
      <c r="B191" s="95" t="str">
        <f>'[1]2.BPS'!C40</f>
        <v>8.1.1*</v>
      </c>
      <c r="C191" s="96" t="str">
        <f>'[1]2.BPS'!D40</f>
        <v>Laju pertumbuhan PDB per kapita.</v>
      </c>
      <c r="D191" s="96" t="str">
        <f>'[1]2.BPS'!E40</f>
        <v>Laju pertumbuhan PDB per kapita.</v>
      </c>
      <c r="E191" s="95" t="str">
        <f>'[1]2.BPS'!F40</f>
        <v>Indikator Sesuai</v>
      </c>
      <c r="F191" s="96" t="str">
        <f>'[1]2.BPS'!G40</f>
        <v>(tidak ada dalam lampiran Perpres 59/2017)</v>
      </c>
      <c r="G191" s="95" t="str">
        <f>'[1]2.BPS'!H40</f>
        <v>Meningkat</v>
      </c>
      <c r="H191" s="96" t="s">
        <v>1</v>
      </c>
      <c r="I191" s="95" t="str">
        <f>'[1]2.BPS'!I40</f>
        <v>%</v>
      </c>
      <c r="J191" s="95">
        <f>'[1]2.BPS'!J40</f>
        <v>4.6100000000000003</v>
      </c>
      <c r="K191" s="95" t="str">
        <f>'[1]2.BPS'!K40</f>
        <v>PM</v>
      </c>
      <c r="L191" s="95" t="str">
        <f>'[1]2.BPS'!L40</f>
        <v>PM</v>
      </c>
      <c r="M191" s="95" t="str">
        <f>'[1]2.BPS'!M40</f>
        <v>PM</v>
      </c>
      <c r="N191" s="95" t="str">
        <f>'[1]2.BPS'!N40</f>
        <v>PM</v>
      </c>
      <c r="O191" s="95" t="str">
        <f>'[1]2.BPS'!O40</f>
        <v>PM</v>
      </c>
      <c r="P191" s="95" t="str">
        <f>'[1]2.BPS'!P40</f>
        <v>PM</v>
      </c>
      <c r="Q191" s="95" t="str">
        <f>'[1]2.BPS'!Q40</f>
        <v>PM</v>
      </c>
      <c r="R191" s="95" t="str">
        <f>'[1]2.BPS'!R40</f>
        <v>PM</v>
      </c>
      <c r="S191" s="95">
        <f>'[1]2.BPS'!S40</f>
        <v>4.68</v>
      </c>
      <c r="T191" s="95">
        <f>'[1]2.BPS'!T40</f>
        <v>4.49</v>
      </c>
      <c r="U191" s="95">
        <f>'[1]2.BPS'!U40</f>
        <v>4.45</v>
      </c>
      <c r="V191" s="95">
        <f>'[1]2.BPS'!V40</f>
        <v>4.53</v>
      </c>
      <c r="W191" s="95">
        <f>'[1]2.BPS'!W40</f>
        <v>4.63</v>
      </c>
      <c r="X191" s="95">
        <f>'[1]2.BPS'!X40</f>
        <v>4.6100000000000003</v>
      </c>
      <c r="Y191" s="95" t="str">
        <f>'[1]2.BPS'!Y40</f>
        <v>Indikator Kondisi</v>
      </c>
      <c r="Z191" s="95">
        <f>'[1]2.BPS'!Z40</f>
        <v>0</v>
      </c>
      <c r="AA191" s="95" t="str">
        <f>'[1]2.BPS'!AA40</f>
        <v>BPS</v>
      </c>
      <c r="AB191" s="95" t="s">
        <v>384</v>
      </c>
      <c r="AC191" s="86">
        <v>160</v>
      </c>
    </row>
    <row r="192" spans="1:29" ht="55.15" customHeight="1" x14ac:dyDescent="0.25">
      <c r="A192" s="94"/>
      <c r="B192" s="95" t="str">
        <f>'[1]2.BPS'!C41</f>
        <v>8.1.1.(a)</v>
      </c>
      <c r="C192" s="96" t="str">
        <f>'[1]2.BPS'!D41</f>
        <v>PDB per kapita.</v>
      </c>
      <c r="D192" s="96" t="str">
        <f>'[1]2.BPS'!E41</f>
        <v>PDRB per kapita.</v>
      </c>
      <c r="E192" s="95" t="str">
        <f>'[1]2.BPS'!F41</f>
        <v>Indikator Proxy</v>
      </c>
      <c r="F192" s="96" t="str">
        <f>'[1]2.BPS'!G41</f>
        <v>Meningkatnya Produk Domestik Bruto (PDB) per kapita per tahun menjadi lebih dari Rp 50 juta pada tahun 2019 (2015: Rp 45,2 juta).</v>
      </c>
      <c r="G192" s="95" t="str">
        <f>'[1]2.BPS'!H41</f>
        <v xml:space="preserve">Meningkat menjadi lebih dari Rp 50 juta </v>
      </c>
      <c r="H192" s="96" t="s">
        <v>1</v>
      </c>
      <c r="I192" s="95" t="str">
        <f>'[1]2.BPS'!I41</f>
        <v>Juta Rupiah</v>
      </c>
      <c r="J192" s="95">
        <f>'[1]2.BPS'!J41</f>
        <v>36.78</v>
      </c>
      <c r="K192" s="95" t="str">
        <f>'[1]2.BPS'!K41</f>
        <v>PM</v>
      </c>
      <c r="L192" s="95" t="str">
        <f>'[1]2.BPS'!L41</f>
        <v>PM</v>
      </c>
      <c r="M192" s="95" t="str">
        <f>'[1]2.BPS'!M41</f>
        <v>PM</v>
      </c>
      <c r="N192" s="95" t="str">
        <f>'[1]2.BPS'!N41</f>
        <v>PM</v>
      </c>
      <c r="O192" s="95" t="str">
        <f>'[1]2.BPS'!O41</f>
        <v>PM</v>
      </c>
      <c r="P192" s="95" t="str">
        <f>'[1]2.BPS'!P41</f>
        <v>PM</v>
      </c>
      <c r="Q192" s="95" t="str">
        <f>'[1]2.BPS'!Q41</f>
        <v>PM</v>
      </c>
      <c r="R192" s="95" t="str">
        <f>'[1]2.BPS'!R41</f>
        <v>PM</v>
      </c>
      <c r="S192" s="95">
        <f>'[1]2.BPS'!S41</f>
        <v>30.84</v>
      </c>
      <c r="T192" s="95">
        <f>'[1]2.BPS'!T41</f>
        <v>31.96</v>
      </c>
      <c r="U192" s="95">
        <f>'[1]2.BPS'!U41</f>
        <v>32.93</v>
      </c>
      <c r="V192" s="95">
        <f>'[1]2.BPS'!V41</f>
        <v>34.22</v>
      </c>
      <c r="W192" s="95">
        <f>'[1]2.BPS'!W41</f>
        <v>35.39</v>
      </c>
      <c r="X192" s="95">
        <f>'[1]2.BPS'!X41</f>
        <v>36.78</v>
      </c>
      <c r="Y192" s="95" t="str">
        <f>'[1]2.BPS'!Y41</f>
        <v>Indikator Kondisi</v>
      </c>
      <c r="Z192" s="95">
        <f>'[1]2.BPS'!Z41</f>
        <v>0</v>
      </c>
      <c r="AA192" s="95" t="str">
        <f>'[1]2.BPS'!AA41</f>
        <v>BPS</v>
      </c>
      <c r="AB192" s="95" t="s">
        <v>384</v>
      </c>
      <c r="AC192" s="86">
        <v>161</v>
      </c>
    </row>
    <row r="193" spans="1:29" ht="68.25" customHeight="1" x14ac:dyDescent="0.25">
      <c r="A193" s="94">
        <v>69</v>
      </c>
      <c r="B193" s="95" t="str">
        <f>'[1]2.BPS'!C42</f>
        <v>8.2.1*</v>
      </c>
      <c r="C193" s="96" t="str">
        <f>'[1]2.BPS'!D42</f>
        <v>Laju pertumbuhan PDB per tenaga kerja/Tingkat pertumbuhan PDB riil per orang bekerja per tahun.</v>
      </c>
      <c r="D193" s="96" t="str">
        <f>'[1]2.BPS'!E42</f>
        <v>Laju pertumbuhan PDB per tenaga kerja/Tingkat pertumbuhan PDB riil per orang bekerja per tahun.</v>
      </c>
      <c r="E193" s="96" t="str">
        <f>'[1]2.BPS'!F42</f>
        <v>Indikator Sesuai</v>
      </c>
      <c r="F193" s="96" t="str">
        <f>'[1]2.BPS'!G42</f>
        <v>Pertumbuhan PDB riil per orang yang bekerja meningkat hingga tahun 2019.</v>
      </c>
      <c r="G193" s="95" t="str">
        <f>'[1]2.BPS'!H42</f>
        <v>Meningkat</v>
      </c>
      <c r="H193" s="96" t="s">
        <v>1</v>
      </c>
      <c r="I193" s="95" t="str">
        <f>'[1]2.BPS'!I42</f>
        <v>%</v>
      </c>
      <c r="J193" s="95">
        <f>'[1]2.BPS'!J42</f>
        <v>4.96</v>
      </c>
      <c r="K193" s="95" t="str">
        <f>'[1]2.BPS'!K42</f>
        <v>PM</v>
      </c>
      <c r="L193" s="95" t="str">
        <f>'[1]2.BPS'!L42</f>
        <v>PM</v>
      </c>
      <c r="M193" s="95" t="str">
        <f>'[1]2.BPS'!M42</f>
        <v>PM</v>
      </c>
      <c r="N193" s="95" t="str">
        <f>'[1]2.BPS'!N42</f>
        <v>PM</v>
      </c>
      <c r="O193" s="95" t="str">
        <f>'[1]2.BPS'!O42</f>
        <v>PM</v>
      </c>
      <c r="P193" s="95" t="str">
        <f>'[1]2.BPS'!P42</f>
        <v>PM</v>
      </c>
      <c r="Q193" s="95" t="str">
        <f>'[1]2.BPS'!Q42</f>
        <v>PM</v>
      </c>
      <c r="R193" s="95" t="str">
        <f>'[1]2.BPS'!R42</f>
        <v>PM</v>
      </c>
      <c r="S193" s="95">
        <f>'[1]2.BPS'!S42</f>
        <v>6.43</v>
      </c>
      <c r="T193" s="95">
        <f>'[1]2.BPS'!T42</f>
        <v>4.76</v>
      </c>
      <c r="U193" s="95">
        <f>'[1]2.BPS'!U42</f>
        <v>3.48</v>
      </c>
      <c r="V193" s="95">
        <f>'[1]2.BPS'!V42</f>
        <v>1.1200000000000001</v>
      </c>
      <c r="W193" s="95">
        <f>'[1]2.BPS'!W42</f>
        <v>5.22</v>
      </c>
      <c r="X193" s="95">
        <f>'[1]2.BPS'!X42</f>
        <v>4.96</v>
      </c>
      <c r="Y193" s="95" t="s">
        <v>0</v>
      </c>
      <c r="Z193" s="121"/>
      <c r="AA193" s="97" t="s">
        <v>1</v>
      </c>
      <c r="AB193" s="95" t="s">
        <v>384</v>
      </c>
      <c r="AC193" s="86">
        <v>162</v>
      </c>
    </row>
    <row r="194" spans="1:29" ht="66.75" customHeight="1" x14ac:dyDescent="0.25">
      <c r="A194" s="94"/>
      <c r="B194" s="95" t="str">
        <f>'[1]2.BPS'!C43</f>
        <v>8.3.1*</v>
      </c>
      <c r="C194" s="96" t="str">
        <f>'[1]2.BPS'!D43</f>
        <v>Proporsi lapangan kerja informal sektor non-pertanian, berdasarkan jenis kelamin.</v>
      </c>
      <c r="D194" s="96" t="s">
        <v>506</v>
      </c>
      <c r="E194" s="96" t="str">
        <f>'[1]2.BPS'!F43</f>
        <v>Indikator Proxy</v>
      </c>
      <c r="F194" s="96" t="str">
        <f>'[1]2.BPS'!G43</f>
        <v>(tidak ada dalam lampiran Perpres 59/2017)</v>
      </c>
      <c r="G194" s="95" t="str">
        <f>'[1]2.BPS'!H43</f>
        <v>Meningkat</v>
      </c>
      <c r="H194" s="96" t="s">
        <v>1</v>
      </c>
      <c r="I194" s="95" t="str">
        <f>'[1]2.BPS'!I43</f>
        <v>%</v>
      </c>
      <c r="J194" s="95">
        <f>'[1]2.BPS'!J43</f>
        <v>51.02</v>
      </c>
      <c r="K194" s="95" t="str">
        <f>'[1]2.BPS'!K43</f>
        <v>PM</v>
      </c>
      <c r="L194" s="95" t="str">
        <f>'[1]2.BPS'!L43</f>
        <v>PM</v>
      </c>
      <c r="M194" s="95" t="str">
        <f>'[1]2.BPS'!M43</f>
        <v>PM</v>
      </c>
      <c r="N194" s="95" t="str">
        <f>'[1]2.BPS'!N43</f>
        <v>PM</v>
      </c>
      <c r="O194" s="95" t="str">
        <f>'[1]2.BPS'!O43</f>
        <v>PM</v>
      </c>
      <c r="P194" s="95" t="str">
        <f>'[1]2.BPS'!P43</f>
        <v>PM</v>
      </c>
      <c r="Q194" s="95" t="str">
        <f>'[1]2.BPS'!Q43</f>
        <v>PM</v>
      </c>
      <c r="R194" s="95" t="str">
        <f>'[1]2.BPS'!R43</f>
        <v>PM</v>
      </c>
      <c r="S194" s="95" t="str">
        <f>'[1]2.BPS'!S43</f>
        <v>-</v>
      </c>
      <c r="T194" s="95">
        <f>'[1]2.BPS'!T43</f>
        <v>48.85</v>
      </c>
      <c r="U194" s="95" t="str">
        <f>'[1]2.BPS'!U43</f>
        <v>-</v>
      </c>
      <c r="V194" s="95">
        <f>'[1]2.BPS'!V43</f>
        <v>49.53</v>
      </c>
      <c r="W194" s="95" t="str">
        <f>'[1]2.BPS'!W43</f>
        <v>-</v>
      </c>
      <c r="X194" s="95">
        <f>'[1]2.BPS'!X43</f>
        <v>51.02</v>
      </c>
      <c r="Y194" s="95" t="str">
        <f>'[1]2.BPS'!Y43</f>
        <v>Indikator Kondisi</v>
      </c>
      <c r="Z194" s="95">
        <f>'[1]2.BPS'!Z43</f>
        <v>0</v>
      </c>
      <c r="AA194" s="95" t="str">
        <f>'[1]2.BPS'!AA43</f>
        <v>BPS (Sakernas Agustus 2016,2017,2018)</v>
      </c>
      <c r="AB194" s="95" t="s">
        <v>458</v>
      </c>
      <c r="AC194" s="86">
        <v>163</v>
      </c>
    </row>
    <row r="195" spans="1:29" ht="39.75" customHeight="1" x14ac:dyDescent="0.25">
      <c r="A195" s="94">
        <v>70</v>
      </c>
      <c r="B195" s="95" t="str">
        <f>'[1]2.BPS'!C44</f>
        <v>8.3.1.(a)</v>
      </c>
      <c r="C195" s="96" t="str">
        <f>'[1]2.BPS'!D44</f>
        <v>Persentase tenaga kerja formal.</v>
      </c>
      <c r="D195" s="96" t="str">
        <f>'[1]2.BPS'!E44</f>
        <v>Persentase tenaga kerja formal.</v>
      </c>
      <c r="E195" s="96" t="str">
        <f>'[1]2.BPS'!F44</f>
        <v>Indikator Sesuai</v>
      </c>
      <c r="F195" s="96" t="str">
        <f>'[1]2.BPS'!G44</f>
        <v>Persentase tenaga kerja formal mencapai 51% pada tahun 2019 (2015: 42,2%).</v>
      </c>
      <c r="G195" s="95">
        <f>'[1]2.BPS'!H44</f>
        <v>0.51</v>
      </c>
      <c r="H195" s="96" t="s">
        <v>1</v>
      </c>
      <c r="I195" s="95" t="str">
        <f>'[1]2.BPS'!I44</f>
        <v>%</v>
      </c>
      <c r="J195" s="95">
        <f>'[1]2.BPS'!J44</f>
        <v>39.06</v>
      </c>
      <c r="K195" s="95" t="str">
        <f>'[1]2.BPS'!K44</f>
        <v>PM</v>
      </c>
      <c r="L195" s="95" t="str">
        <f>'[1]2.BPS'!L44</f>
        <v>PM</v>
      </c>
      <c r="M195" s="95" t="str">
        <f>'[1]2.BPS'!M44</f>
        <v>PM</v>
      </c>
      <c r="N195" s="95" t="str">
        <f>'[1]2.BPS'!N44</f>
        <v>PM</v>
      </c>
      <c r="O195" s="95" t="str">
        <f>'[1]2.BPS'!O44</f>
        <v>PM</v>
      </c>
      <c r="P195" s="95" t="str">
        <f>'[1]2.BPS'!P44</f>
        <v>PM</v>
      </c>
      <c r="Q195" s="95" t="str">
        <f>'[1]2.BPS'!Q44</f>
        <v>PM</v>
      </c>
      <c r="R195" s="95" t="str">
        <f>'[1]2.BPS'!R44</f>
        <v>PM</v>
      </c>
      <c r="S195" s="95" t="str">
        <f>'[1]2.BPS'!S44</f>
        <v>-</v>
      </c>
      <c r="T195" s="95">
        <f>'[1]2.BPS'!T44</f>
        <v>37.83</v>
      </c>
      <c r="U195" s="95" t="str">
        <f>'[1]2.BPS'!U44</f>
        <v>-</v>
      </c>
      <c r="V195" s="95">
        <f>'[1]2.BPS'!V44</f>
        <v>39.71</v>
      </c>
      <c r="W195" s="95" t="str">
        <f>'[1]2.BPS'!W44</f>
        <v>-</v>
      </c>
      <c r="X195" s="95">
        <f>'[1]2.BPS'!X44</f>
        <v>39.06</v>
      </c>
      <c r="Y195" s="95" t="str">
        <f>'[1]2.BPS'!Y44</f>
        <v>Indikator Kondisi</v>
      </c>
      <c r="Z195" s="95">
        <f>'[1]2.BPS'!Z44</f>
        <v>0</v>
      </c>
      <c r="AA195" s="95" t="str">
        <f>'[1]2.BPS'!AA44</f>
        <v>BPS (Sakernas Agustus 2016,2017,2018)</v>
      </c>
      <c r="AB195" s="95" t="s">
        <v>458</v>
      </c>
      <c r="AC195" s="86">
        <v>164</v>
      </c>
    </row>
    <row r="196" spans="1:29" ht="51.75" customHeight="1" x14ac:dyDescent="0.25">
      <c r="A196" s="94"/>
      <c r="B196" s="95" t="str">
        <f>'[1]2.BPS'!C45</f>
        <v>8.3.1.(b)</v>
      </c>
      <c r="C196" s="96" t="str">
        <f>'[1]2.BPS'!D45</f>
        <v>Persentase tenaga kerja informal sektor pertanian.</v>
      </c>
      <c r="D196" s="96" t="str">
        <f>'[1]2.BPS'!E45</f>
        <v>Persentase tenaga kerja informal sektor pertanian.</v>
      </c>
      <c r="E196" s="96" t="str">
        <f>'[1]2.BPS'!F45</f>
        <v>Indikator Sesuai</v>
      </c>
      <c r="F196" s="96" t="str">
        <f>'[1]2.BPS'!G45</f>
        <v>(tidak ada dalam lampiran Perpres 59/2017)</v>
      </c>
      <c r="G196" s="95" t="str">
        <f>'[1]2.BPS'!H45</f>
        <v>Meningkat</v>
      </c>
      <c r="H196" s="96" t="s">
        <v>1</v>
      </c>
      <c r="I196" s="95" t="str">
        <f>'[1]2.BPS'!I45</f>
        <v>%</v>
      </c>
      <c r="J196" s="95">
        <f>'[1]2.BPS'!J45</f>
        <v>91.72</v>
      </c>
      <c r="K196" s="95" t="str">
        <f>'[1]2.BPS'!K45</f>
        <v>PM</v>
      </c>
      <c r="L196" s="95" t="str">
        <f>'[1]2.BPS'!L45</f>
        <v>PM</v>
      </c>
      <c r="M196" s="95" t="str">
        <f>'[1]2.BPS'!M45</f>
        <v>PM</v>
      </c>
      <c r="N196" s="95" t="str">
        <f>'[1]2.BPS'!N45</f>
        <v>PM</v>
      </c>
      <c r="O196" s="95" t="str">
        <f>'[1]2.BPS'!O45</f>
        <v>PM</v>
      </c>
      <c r="P196" s="95" t="str">
        <f>'[1]2.BPS'!P45</f>
        <v>PM</v>
      </c>
      <c r="Q196" s="95" t="str">
        <f>'[1]2.BPS'!Q45</f>
        <v>PM</v>
      </c>
      <c r="R196" s="95" t="str">
        <f>'[1]2.BPS'!R45</f>
        <v>PM</v>
      </c>
      <c r="S196" s="95" t="str">
        <f>'[1]2.BPS'!S45</f>
        <v>-</v>
      </c>
      <c r="T196" s="95">
        <f>'[1]2.BPS'!T45</f>
        <v>92.24</v>
      </c>
      <c r="U196" s="95" t="str">
        <f>'[1]2.BPS'!U45</f>
        <v>-</v>
      </c>
      <c r="V196" s="95">
        <f>'[1]2.BPS'!V45</f>
        <v>92.29</v>
      </c>
      <c r="W196" s="95" t="str">
        <f>'[1]2.BPS'!W45</f>
        <v>-</v>
      </c>
      <c r="X196" s="95">
        <f>'[1]2.BPS'!X45</f>
        <v>91.72</v>
      </c>
      <c r="Y196" s="95" t="str">
        <f>'[1]2.BPS'!Y45</f>
        <v>Indikator Kondisi</v>
      </c>
      <c r="Z196" s="95">
        <f>'[1]2.BPS'!Z45</f>
        <v>0</v>
      </c>
      <c r="AA196" s="95" t="str">
        <f>'[1]2.BPS'!AA45</f>
        <v>BPS (Sakernas Agustus 2016,2017,2018)</v>
      </c>
      <c r="AB196" s="95" t="s">
        <v>458</v>
      </c>
      <c r="AC196" s="86">
        <v>165</v>
      </c>
    </row>
    <row r="197" spans="1:29" ht="43.5" customHeight="1" x14ac:dyDescent="0.25">
      <c r="A197" s="94"/>
      <c r="B197" s="95" t="str">
        <f>'[1]2.BPS'!C46</f>
        <v>8.5.1*</v>
      </c>
      <c r="C197" s="96" t="str">
        <f>'[1]2.BPS'!D46</f>
        <v>Upah rata-rata per jam pekerja.</v>
      </c>
      <c r="D197" s="96" t="s">
        <v>360</v>
      </c>
      <c r="E197" s="96" t="str">
        <f>'[1]2.BPS'!F46</f>
        <v>Indikator Sesuai</v>
      </c>
      <c r="F197" s="96" t="str">
        <f>'[1]2.BPS'!G46</f>
        <v>(tidak ada dalam lampiran Perpres 59/2017)</v>
      </c>
      <c r="G197" s="95" t="str">
        <f>'[1]2.BPS'!H46</f>
        <v>Meningkat</v>
      </c>
      <c r="H197" s="96" t="s">
        <v>1</v>
      </c>
      <c r="I197" s="95" t="s">
        <v>22</v>
      </c>
      <c r="J197" s="117">
        <v>11428</v>
      </c>
      <c r="K197" s="95" t="str">
        <f>'[1]2.BPS'!K46</f>
        <v>PM</v>
      </c>
      <c r="L197" s="95" t="str">
        <f>'[1]2.BPS'!L46</f>
        <v>PM</v>
      </c>
      <c r="M197" s="95" t="str">
        <f>'[1]2.BPS'!M46</f>
        <v>PM</v>
      </c>
      <c r="N197" s="95" t="str">
        <f>'[1]2.BPS'!N46</f>
        <v>PM</v>
      </c>
      <c r="O197" s="95" t="str">
        <f>'[1]2.BPS'!O46</f>
        <v>PM</v>
      </c>
      <c r="P197" s="95" t="str">
        <f>'[1]2.BPS'!P46</f>
        <v>PM</v>
      </c>
      <c r="Q197" s="95" t="str">
        <f>'[1]2.BPS'!Q46</f>
        <v>PM</v>
      </c>
      <c r="R197" s="95" t="str">
        <f>'[1]2.BPS'!R46</f>
        <v>PM</v>
      </c>
      <c r="S197" s="95" t="str">
        <f>'[1]2.BPS'!S46</f>
        <v>-</v>
      </c>
      <c r="T197" s="95">
        <f>'[1]2.BPS'!T46</f>
        <v>9677</v>
      </c>
      <c r="U197" s="95" t="str">
        <f>'[1]2.BPS'!U46</f>
        <v>-</v>
      </c>
      <c r="V197" s="95">
        <f>'[1]2.BPS'!V46</f>
        <v>10608</v>
      </c>
      <c r="W197" s="95" t="str">
        <f>'[1]2.BPS'!W46</f>
        <v>-</v>
      </c>
      <c r="X197" s="95">
        <f>'[1]2.BPS'!X46</f>
        <v>11428</v>
      </c>
      <c r="Y197" s="95" t="str">
        <f>'[1]2.BPS'!Y46</f>
        <v>Indikator Kondisi</v>
      </c>
      <c r="Z197" s="95">
        <f>'[1]2.BPS'!Z46</f>
        <v>0</v>
      </c>
      <c r="AA197" s="95" t="str">
        <f>'[1]2.BPS'!AA46</f>
        <v>BPS (Sakernas Agustus 2016,2017,2018)</v>
      </c>
      <c r="AB197" s="95" t="s">
        <v>458</v>
      </c>
      <c r="AC197" s="86">
        <v>166</v>
      </c>
    </row>
    <row r="198" spans="1:29" ht="72.75" customHeight="1" x14ac:dyDescent="0.25">
      <c r="A198" s="94">
        <v>71</v>
      </c>
      <c r="B198" s="95" t="str">
        <f>'[1]2.BPS'!C47</f>
        <v>8.5.2*</v>
      </c>
      <c r="C198" s="98" t="s">
        <v>858</v>
      </c>
      <c r="D198" s="123" t="s">
        <v>857</v>
      </c>
      <c r="E198" s="96" t="str">
        <f>'[1]2.BPS'!F47</f>
        <v>Indikator Proxy</v>
      </c>
      <c r="F198" s="96" t="str">
        <f>'[1]2.BPS'!G47</f>
        <v>(tidak ada dalam lampiran Perpres 59/2017)</v>
      </c>
      <c r="G198" s="95" t="str">
        <f>'[1]2.BPS'!H47</f>
        <v>Menurun</v>
      </c>
      <c r="H198" s="96" t="s">
        <v>1</v>
      </c>
      <c r="I198" s="95" t="str">
        <f>'[1]2.BPS'!I47</f>
        <v>%</v>
      </c>
      <c r="J198" s="95">
        <f>'[1]2.BPS'!J47</f>
        <v>4.51</v>
      </c>
      <c r="K198" s="95" t="str">
        <f>'[1]2.BPS'!K47</f>
        <v>4,66-4,43</v>
      </c>
      <c r="L198" s="95">
        <f>'[1]2.BPS'!L47</f>
        <v>4.2</v>
      </c>
      <c r="M198" s="95">
        <f>'[1]2.BPS'!M47</f>
        <v>4.13</v>
      </c>
      <c r="N198" s="95">
        <f>'[1]2.BPS'!N47</f>
        <v>4.43</v>
      </c>
      <c r="O198" s="95">
        <f>'[1]2.BPS'!O47</f>
        <v>4.33</v>
      </c>
      <c r="P198" s="95">
        <f>'[1]2.BPS'!P47</f>
        <v>4.2300000000000004</v>
      </c>
      <c r="Q198" s="95">
        <f>'[1]2.BPS'!Q47</f>
        <v>4.13</v>
      </c>
      <c r="R198" s="95">
        <f>'[1]2.BPS'!R47</f>
        <v>4</v>
      </c>
      <c r="S198" s="95" t="str">
        <f>'[1]2.BPS'!S47</f>
        <v>-</v>
      </c>
      <c r="T198" s="95">
        <f>'[1]2.BPS'!T47</f>
        <v>4.63</v>
      </c>
      <c r="U198" s="95" t="str">
        <f>'[1]2.BPS'!U47</f>
        <v>-</v>
      </c>
      <c r="V198" s="95">
        <f>'[1]2.BPS'!V47</f>
        <v>4.57</v>
      </c>
      <c r="W198" s="95" t="str">
        <f>'[1]2.BPS'!W47</f>
        <v>-</v>
      </c>
      <c r="X198" s="95">
        <f>'[1]2.BPS'!X47</f>
        <v>4.51</v>
      </c>
      <c r="Y198" s="95" t="s">
        <v>25</v>
      </c>
      <c r="Z198" s="97"/>
      <c r="AA198" s="95" t="s">
        <v>139</v>
      </c>
      <c r="AB198" s="95" t="s">
        <v>458</v>
      </c>
      <c r="AC198" s="86">
        <v>167</v>
      </c>
    </row>
    <row r="199" spans="1:29" ht="33.75" customHeight="1" x14ac:dyDescent="0.25">
      <c r="A199" s="94"/>
      <c r="B199" s="95" t="str">
        <f>'[1]2.BPS'!C48</f>
        <v>8.5.2.(a)</v>
      </c>
      <c r="C199" s="96" t="str">
        <f>'[1]2.BPS'!D48</f>
        <v xml:space="preserve">Tingkat setengah pengangguran </v>
      </c>
      <c r="D199" s="96" t="s">
        <v>362</v>
      </c>
      <c r="E199" s="96" t="str">
        <f>'[1]2.BPS'!F48</f>
        <v>Indikator Sesuai</v>
      </c>
      <c r="F199" s="96" t="str">
        <f>'[1]2.BPS'!G48</f>
        <v>(tidak ada dalam lampiran Perpres 59/2017)</v>
      </c>
      <c r="G199" s="95" t="str">
        <f>'[1]2.BPS'!H48</f>
        <v>Menurun</v>
      </c>
      <c r="H199" s="96" t="s">
        <v>1</v>
      </c>
      <c r="I199" s="95" t="str">
        <f>'[1]2.BPS'!I48</f>
        <v>%</v>
      </c>
      <c r="J199" s="95">
        <f>'[1]2.BPS'!J48</f>
        <v>5.21</v>
      </c>
      <c r="K199" s="95" t="str">
        <f>'[1]2.BPS'!K48</f>
        <v>PM</v>
      </c>
      <c r="L199" s="95" t="str">
        <f>'[1]2.BPS'!L48</f>
        <v>PM</v>
      </c>
      <c r="M199" s="95" t="str">
        <f>'[1]2.BPS'!M48</f>
        <v>PM</v>
      </c>
      <c r="N199" s="95" t="str">
        <f>'[1]2.BPS'!N48</f>
        <v>PM</v>
      </c>
      <c r="O199" s="95" t="str">
        <f>'[1]2.BPS'!O48</f>
        <v>PM</v>
      </c>
      <c r="P199" s="95" t="str">
        <f>'[1]2.BPS'!P48</f>
        <v>PM</v>
      </c>
      <c r="Q199" s="95" t="str">
        <f>'[1]2.BPS'!Q48</f>
        <v>PM</v>
      </c>
      <c r="R199" s="95" t="str">
        <f>'[1]2.BPS'!R48</f>
        <v>PM</v>
      </c>
      <c r="S199" s="95" t="str">
        <f>'[1]2.BPS'!S48</f>
        <v>-</v>
      </c>
      <c r="T199" s="95">
        <f>'[1]2.BPS'!T48</f>
        <v>6.2</v>
      </c>
      <c r="U199" s="95" t="str">
        <f>'[1]2.BPS'!U48</f>
        <v>-</v>
      </c>
      <c r="V199" s="95">
        <f>'[1]2.BPS'!V48</f>
        <v>6.38</v>
      </c>
      <c r="W199" s="95" t="str">
        <f>'[1]2.BPS'!W48</f>
        <v>-</v>
      </c>
      <c r="X199" s="95">
        <f>'[1]2.BPS'!X48</f>
        <v>5.21</v>
      </c>
      <c r="Y199" s="95" t="s">
        <v>0</v>
      </c>
      <c r="Z199" s="121"/>
      <c r="AA199" s="95" t="s">
        <v>139</v>
      </c>
      <c r="AB199" s="95" t="s">
        <v>383</v>
      </c>
      <c r="AC199" s="86">
        <v>168</v>
      </c>
    </row>
    <row r="200" spans="1:29" ht="72" customHeight="1" x14ac:dyDescent="0.25">
      <c r="A200" s="94"/>
      <c r="B200" s="95" t="str">
        <f>'[1]2.BPS'!C49</f>
        <v>8.6.1*</v>
      </c>
      <c r="C200" s="96" t="str">
        <f>'[1]2.BPS'!D49</f>
        <v>Persentase usia muda (15-24 tahun) yang sedang tidak sekolah, bekerja atau mengikuti pelatihan (NEET).</v>
      </c>
      <c r="D200" s="96" t="str">
        <f>'[1]2.BPS'!E49</f>
        <v>Jumlah usia muda (15-24 tahun) yang sedang tidak sekolah, bekerja atau mengikuti pelatihan (NEET).</v>
      </c>
      <c r="E200" s="95" t="str">
        <f>'[1]2.BPS'!F49</f>
        <v>Indikator Sesuai</v>
      </c>
      <c r="F200" s="96" t="str">
        <f>'[1]2.BPS'!G49</f>
        <v>Meningkatnya keterampilan pekerja rentan agar dapat memasuki pasar tenaga kerja.</v>
      </c>
      <c r="G200" s="95" t="str">
        <f>'[1]2.BPS'!H49</f>
        <v>Meningkat</v>
      </c>
      <c r="H200" s="96" t="s">
        <v>1</v>
      </c>
      <c r="I200" s="95" t="str">
        <f>'[1]2.BPS'!I49</f>
        <v>%</v>
      </c>
      <c r="J200" s="95">
        <f>'[1]2.BPS'!J49</f>
        <v>21.22</v>
      </c>
      <c r="K200" s="95" t="str">
        <f>'[1]2.BPS'!K49</f>
        <v>PM</v>
      </c>
      <c r="L200" s="95" t="str">
        <f>'[1]2.BPS'!L49</f>
        <v>PM</v>
      </c>
      <c r="M200" s="95" t="str">
        <f>'[1]2.BPS'!M49</f>
        <v>PM</v>
      </c>
      <c r="N200" s="95" t="str">
        <f>'[1]2.BPS'!N49</f>
        <v>PM</v>
      </c>
      <c r="O200" s="95" t="str">
        <f>'[1]2.BPS'!O49</f>
        <v>PM</v>
      </c>
      <c r="P200" s="95" t="str">
        <f>'[1]2.BPS'!P49</f>
        <v>PM</v>
      </c>
      <c r="Q200" s="95" t="str">
        <f>'[1]2.BPS'!Q49</f>
        <v>PM</v>
      </c>
      <c r="R200" s="95" t="str">
        <f>'[1]2.BPS'!R49</f>
        <v>PM</v>
      </c>
      <c r="S200" s="95" t="str">
        <f>'[1]2.BPS'!S49</f>
        <v>-</v>
      </c>
      <c r="T200" s="95" t="str">
        <f>'[1]2.BPS'!T49</f>
        <v>2759806(tidak tahu ini dari mana)</v>
      </c>
      <c r="U200" s="95" t="str">
        <f>'[1]2.BPS'!U49</f>
        <v>-</v>
      </c>
      <c r="V200" s="95">
        <f>'[1]2.BPS'!V49</f>
        <v>21</v>
      </c>
      <c r="W200" s="95" t="str">
        <f>'[1]2.BPS'!W49</f>
        <v>-</v>
      </c>
      <c r="X200" s="95">
        <f>'[1]2.BPS'!X49</f>
        <v>21.22</v>
      </c>
      <c r="Y200" s="95" t="s">
        <v>0</v>
      </c>
      <c r="Z200" s="133"/>
      <c r="AA200" s="95" t="s">
        <v>139</v>
      </c>
      <c r="AB200" s="95" t="s">
        <v>384</v>
      </c>
      <c r="AC200" s="86">
        <v>169</v>
      </c>
    </row>
    <row r="201" spans="1:29" ht="117" hidden="1" customHeight="1" x14ac:dyDescent="0.3">
      <c r="A201" s="94"/>
      <c r="B201" s="95" t="str">
        <f>'[1]11.DISNAKERTRANS'!C13</f>
        <v>8.7.1</v>
      </c>
      <c r="C201" s="96" t="str">
        <f>'[1]11.DISNAKERTRANS'!D13</f>
        <v>Persentase dan jumlahanak usia 5-17 tahun,yang bekerja, dibedakanberdasarkan jenis kelamindan kelompok umur(dibedakan berdasarkanbentuk-bentuk pekerjaanterburuk untuk anak).</v>
      </c>
      <c r="D201" s="96" t="str">
        <f>'[1]11.DISNAKERTRANS'!E13</f>
        <v>Jumlah penarikan pekerja anak</v>
      </c>
      <c r="E201" s="96" t="str">
        <f>'[1]11.DISNAKERTRANS'!F13</f>
        <v>Indikator Proxy</v>
      </c>
      <c r="F201" s="95" t="str">
        <f>'[1]11.DISNAKERTRANS'!G13</f>
        <v xml:space="preserve">Jumlah pekerja anak ( setelah  dikurangi   pekerja anak ditarik/dikembalikan ke dunia pendidikan </v>
      </c>
      <c r="G201" s="95">
        <f>'[1]11.DISNAKERTRANS'!H13</f>
        <v>0</v>
      </c>
      <c r="H201" s="96" t="s">
        <v>1</v>
      </c>
      <c r="I201" s="95" t="str">
        <f>'[1]11.DISNAKERTRANS'!I13</f>
        <v>org</v>
      </c>
      <c r="J201" s="95">
        <f>'[1]11.DISNAKERTRANS'!J13</f>
        <v>33481</v>
      </c>
      <c r="K201" s="95">
        <f>'[1]11.DISNAKERTRANS'!K13</f>
        <v>35431</v>
      </c>
      <c r="L201" s="95">
        <f>'[1]11.DISNAKERTRANS'!L13</f>
        <v>35381</v>
      </c>
      <c r="M201" s="95">
        <f>'[1]11.DISNAKERTRANS'!M13</f>
        <v>35311</v>
      </c>
      <c r="N201" s="95" t="str">
        <f>'[1]11.DISNAKERTRANS'!N13</f>
        <v>PM</v>
      </c>
      <c r="O201" s="95" t="str">
        <f>'[1]11.DISNAKERTRANS'!O13</f>
        <v>PM</v>
      </c>
      <c r="P201" s="95" t="str">
        <f>'[1]11.DISNAKERTRANS'!P13</f>
        <v>PM</v>
      </c>
      <c r="Q201" s="95" t="str">
        <f>'[1]11.DISNAKERTRANS'!Q13</f>
        <v>PM</v>
      </c>
      <c r="R201" s="95" t="str">
        <f>'[1]11.DISNAKERTRANS'!R13</f>
        <v>PM</v>
      </c>
      <c r="S201" s="95">
        <f>'[1]11.DISNAKERTRANS'!S13</f>
        <v>0</v>
      </c>
      <c r="T201" s="95">
        <f>'[1]11.DISNAKERTRANS'!T13</f>
        <v>30830</v>
      </c>
      <c r="U201" s="95">
        <f>'[1]11.DISNAKERTRANS'!U13</f>
        <v>0</v>
      </c>
      <c r="V201" s="95">
        <f>'[1]11.DISNAKERTRANS'!V13</f>
        <v>34141</v>
      </c>
      <c r="W201" s="95">
        <f>'[1]11.DISNAKERTRANS'!W13</f>
        <v>0</v>
      </c>
      <c r="X201" s="95">
        <f>'[1]11.DISNAKERTRANS'!X13</f>
        <v>33481</v>
      </c>
      <c r="Y201" s="95">
        <f>'[1]11.DISNAKERTRANS'!Y13</f>
        <v>0</v>
      </c>
      <c r="Z201" s="95">
        <f>'[1]11.DISNAKERTRANS'!Z13</f>
        <v>0</v>
      </c>
      <c r="AA201" s="95" t="s">
        <v>85</v>
      </c>
      <c r="AB201" s="80"/>
      <c r="AC201" s="86">
        <v>170</v>
      </c>
    </row>
    <row r="202" spans="1:29" ht="45" hidden="1" customHeight="1" x14ac:dyDescent="0.3">
      <c r="A202" s="94"/>
      <c r="B202" s="326" t="str">
        <f>'[1]11.DISNAKERTRANS'!C14</f>
        <v>8.8.1</v>
      </c>
      <c r="C202" s="327" t="str">
        <f>'[1]11.DISNAKERTRANS'!D14</f>
        <v>Jumlah perusahaan yang menerapkan norma K3.</v>
      </c>
      <c r="D202" s="96" t="str">
        <f>'[1]11.DISNAKERTRANS'!E14</f>
        <v>Jumlah perusahaan yang menerapkan norma K3.</v>
      </c>
      <c r="E202" s="326" t="str">
        <f>'[1]11.DISNAKERTRANS'!F14</f>
        <v>Indikator Proxy</v>
      </c>
      <c r="F202" s="326"/>
      <c r="G202" s="95">
        <f>'[1]11.DISNAKERTRANS'!H14</f>
        <v>0</v>
      </c>
      <c r="H202" s="96" t="s">
        <v>1</v>
      </c>
      <c r="I202" s="95">
        <f>'[1]11.DISNAKERTRANS'!I14</f>
        <v>0</v>
      </c>
      <c r="J202" s="95">
        <f>'[1]11.DISNAKERTRANS'!J14</f>
        <v>2.0499999999999998</v>
      </c>
      <c r="K202" s="95">
        <f>'[1]11.DISNAKERTRANS'!K14</f>
        <v>1.95</v>
      </c>
      <c r="L202" s="95">
        <f>'[1]11.DISNAKERTRANS'!L14</f>
        <v>2.0299999999999998</v>
      </c>
      <c r="M202" s="95">
        <f>'[1]11.DISNAKERTRANS'!M14</f>
        <v>2.0499999999999998</v>
      </c>
      <c r="N202" s="95" t="str">
        <f>'[1]11.DISNAKERTRANS'!N14</f>
        <v>-</v>
      </c>
      <c r="O202" s="95" t="str">
        <f>'[1]11.DISNAKERTRANS'!O14</f>
        <v>-</v>
      </c>
      <c r="P202" s="95" t="str">
        <f>'[1]11.DISNAKERTRANS'!P14</f>
        <v>-</v>
      </c>
      <c r="Q202" s="95" t="str">
        <f>'[1]11.DISNAKERTRANS'!Q14</f>
        <v>-</v>
      </c>
      <c r="R202" s="95" t="str">
        <f>'[1]11.DISNAKERTRANS'!R14</f>
        <v>-</v>
      </c>
      <c r="S202" s="95" t="str">
        <f>'[1]11.DISNAKERTRANS'!S14</f>
        <v>-</v>
      </c>
      <c r="T202" s="95">
        <f>'[1]11.DISNAKERTRANS'!T14</f>
        <v>1.95</v>
      </c>
      <c r="U202" s="95" t="str">
        <f>'[1]11.DISNAKERTRANS'!U14</f>
        <v>-</v>
      </c>
      <c r="V202" s="95">
        <f>'[1]11.DISNAKERTRANS'!V14</f>
        <v>2.0299999999999998</v>
      </c>
      <c r="W202" s="95" t="str">
        <f>'[1]11.DISNAKERTRANS'!W14</f>
        <v>-</v>
      </c>
      <c r="X202" s="95">
        <f>'[1]11.DISNAKERTRANS'!X14</f>
        <v>2.0499999999999998</v>
      </c>
      <c r="Y202" s="95"/>
      <c r="Z202" s="133"/>
      <c r="AA202" s="95" t="s">
        <v>85</v>
      </c>
      <c r="AB202" s="80"/>
      <c r="AC202" s="86">
        <v>171</v>
      </c>
    </row>
    <row r="203" spans="1:29" ht="54" hidden="1" x14ac:dyDescent="0.3">
      <c r="A203" s="94"/>
      <c r="B203" s="326"/>
      <c r="C203" s="327"/>
      <c r="D203" s="96" t="str">
        <f>'[1]11.DISNAKERTRANS'!E15</f>
        <v>persentase penurunan pelanggaran norma ketenagakerjaan</v>
      </c>
      <c r="E203" s="326"/>
      <c r="F203" s="326"/>
      <c r="G203" s="95">
        <f>'[1]11.DISNAKERTRANS'!H15</f>
        <v>0</v>
      </c>
      <c r="H203" s="96" t="s">
        <v>1</v>
      </c>
      <c r="I203" s="95" t="str">
        <f>'[1]11.DISNAKERTRANS'!I15</f>
        <v>%</v>
      </c>
      <c r="J203" s="95" t="str">
        <f>'[1]11.DISNAKERTRANS'!J15</f>
        <v>-</v>
      </c>
      <c r="K203" s="95" t="str">
        <f>'[1]11.DISNAKERTRANS'!K15</f>
        <v>-</v>
      </c>
      <c r="L203" s="95" t="str">
        <f>'[1]11.DISNAKERTRANS'!L15</f>
        <v>-</v>
      </c>
      <c r="M203" s="95" t="str">
        <f>'[1]11.DISNAKERTRANS'!M15</f>
        <v>-</v>
      </c>
      <c r="N203" s="95">
        <f>'[1]11.DISNAKERTRANS'!N15</f>
        <v>94.86</v>
      </c>
      <c r="O203" s="95">
        <f>'[1]11.DISNAKERTRANS'!O15</f>
        <v>92.09</v>
      </c>
      <c r="P203" s="95">
        <f>'[1]11.DISNAKERTRANS'!P15</f>
        <v>89.26</v>
      </c>
      <c r="Q203" s="95">
        <f>'[1]11.DISNAKERTRANS'!Q15</f>
        <v>86.21</v>
      </c>
      <c r="R203" s="95">
        <f>'[1]11.DISNAKERTRANS'!R15</f>
        <v>82.97</v>
      </c>
      <c r="S203" s="95" t="str">
        <f>'[1]11.DISNAKERTRANS'!S15</f>
        <v>-</v>
      </c>
      <c r="T203" s="95" t="str">
        <f>'[1]11.DISNAKERTRANS'!T15</f>
        <v>-</v>
      </c>
      <c r="U203" s="95" t="str">
        <f>'[1]11.DISNAKERTRANS'!U15</f>
        <v>-</v>
      </c>
      <c r="V203" s="95" t="str">
        <f>'[1]11.DISNAKERTRANS'!V15</f>
        <v>-</v>
      </c>
      <c r="W203" s="95" t="str">
        <f>'[1]11.DISNAKERTRANS'!W15</f>
        <v>-</v>
      </c>
      <c r="X203" s="95" t="str">
        <f>'[1]11.DISNAKERTRANS'!X15</f>
        <v>-</v>
      </c>
      <c r="Y203" s="95"/>
      <c r="Z203" s="133"/>
      <c r="AA203" s="95" t="s">
        <v>85</v>
      </c>
      <c r="AB203" s="80"/>
      <c r="AC203" s="86">
        <v>172</v>
      </c>
    </row>
    <row r="204" spans="1:29" ht="54" hidden="1" x14ac:dyDescent="0.3">
      <c r="A204" s="94"/>
      <c r="B204" s="326"/>
      <c r="C204" s="327"/>
      <c r="D204" s="152" t="str">
        <f>'[1]11.DISNAKERTRANS'!E16</f>
        <v>Persentase peningkatan perusahaan memiliki kategori baik dalam penerapan K3</v>
      </c>
      <c r="E204" s="326"/>
      <c r="F204" s="326"/>
      <c r="G204" s="133">
        <f>'[1]11.DISNAKERTRANS'!H16</f>
        <v>0</v>
      </c>
      <c r="H204" s="96" t="s">
        <v>1</v>
      </c>
      <c r="I204" s="133" t="str">
        <f>'[1]11.DISNAKERTRANS'!I16</f>
        <v>%</v>
      </c>
      <c r="J204" s="133" t="str">
        <f>'[1]11.DISNAKERTRANS'!J16</f>
        <v>24,69</v>
      </c>
      <c r="K204" s="133">
        <f>'[1]11.DISNAKERTRANS'!K16</f>
        <v>0</v>
      </c>
      <c r="L204" s="133">
        <f>'[1]11.DISNAKERTRANS'!L16</f>
        <v>0</v>
      </c>
      <c r="M204" s="133">
        <f>'[1]11.DISNAKERTRANS'!M16</f>
        <v>0</v>
      </c>
      <c r="N204" s="133">
        <f>'[1]11.DISNAKERTRANS'!N16</f>
        <v>24.94</v>
      </c>
      <c r="O204" s="133">
        <f>'[1]11.DISNAKERTRANS'!O16</f>
        <v>25.29</v>
      </c>
      <c r="P204" s="133">
        <f>'[1]11.DISNAKERTRANS'!P16</f>
        <v>25.54</v>
      </c>
      <c r="Q204" s="133">
        <f>'[1]11.DISNAKERTRANS'!Q16</f>
        <v>25.89</v>
      </c>
      <c r="R204" s="133">
        <f>'[1]11.DISNAKERTRANS'!R16</f>
        <v>26.14</v>
      </c>
      <c r="S204" s="133">
        <f>'[1]11.DISNAKERTRANS'!S16</f>
        <v>0</v>
      </c>
      <c r="T204" s="133">
        <f>'[1]11.DISNAKERTRANS'!T16</f>
        <v>0</v>
      </c>
      <c r="U204" s="133">
        <f>'[1]11.DISNAKERTRANS'!U16</f>
        <v>0</v>
      </c>
      <c r="V204" s="133">
        <f>'[1]11.DISNAKERTRANS'!V16</f>
        <v>0</v>
      </c>
      <c r="W204" s="133">
        <f>'[1]11.DISNAKERTRANS'!W16</f>
        <v>0</v>
      </c>
      <c r="X204" s="133">
        <f>'[1]11.DISNAKERTRANS'!X16</f>
        <v>0</v>
      </c>
      <c r="Y204" s="133">
        <f>'[1]11.DISNAKERTRANS'!Y16</f>
        <v>0</v>
      </c>
      <c r="Z204" s="133">
        <f>'[1]11.DISNAKERTRANS'!Z16</f>
        <v>0</v>
      </c>
      <c r="AA204" s="95" t="s">
        <v>85</v>
      </c>
      <c r="AB204" s="80"/>
      <c r="AC204" s="86">
        <v>173</v>
      </c>
    </row>
    <row r="205" spans="1:29" ht="126" hidden="1" x14ac:dyDescent="0.3">
      <c r="A205" s="94"/>
      <c r="B205" s="326" t="str">
        <f>'[1]11.DISNAKERTRANS'!C17</f>
        <v>8.8.2</v>
      </c>
      <c r="C205" s="327" t="str">
        <f>'[1]11.DISNAKERTRANS'!D17</f>
        <v>Peningkatan kepatuhanatas hak-hak pekerja(kebebasan berserikatdan perundingan kolektif)berdasarkan sumbertekstual ILO dan peraturanperundang-undangannegara terkait.</v>
      </c>
      <c r="D205" s="96" t="str">
        <f>'[1]11.DISNAKERTRANS'!E17</f>
        <v>Peningkatan kepatuhan atas hak pekerja</v>
      </c>
      <c r="E205" s="95" t="str">
        <f>'[1]11.DISNAKERTRANS'!F17</f>
        <v>Indikator Proxy</v>
      </c>
      <c r="F205" s="95">
        <f>'[1]11.DISNAKERTRANS'!G17</f>
        <v>0</v>
      </c>
      <c r="G205" s="95">
        <f>'[1]11.DISNAKERTRANS'!H17</f>
        <v>0</v>
      </c>
      <c r="H205" s="96" t="s">
        <v>1</v>
      </c>
      <c r="I205" s="95" t="str">
        <f>'[1]11.DISNAKERTRANS'!I17</f>
        <v>%</v>
      </c>
      <c r="J205" s="95">
        <f>'[1]11.DISNAKERTRANS'!J17</f>
        <v>0</v>
      </c>
      <c r="K205" s="95">
        <f>'[1]11.DISNAKERTRANS'!K17</f>
        <v>0</v>
      </c>
      <c r="L205" s="95">
        <f>'[1]11.DISNAKERTRANS'!L17</f>
        <v>0</v>
      </c>
      <c r="M205" s="95">
        <f>'[1]11.DISNAKERTRANS'!M17</f>
        <v>0</v>
      </c>
      <c r="N205" s="95">
        <f>'[1]11.DISNAKERTRANS'!N17</f>
        <v>0</v>
      </c>
      <c r="O205" s="95">
        <f>'[1]11.DISNAKERTRANS'!O17</f>
        <v>0</v>
      </c>
      <c r="P205" s="95">
        <f>'[1]11.DISNAKERTRANS'!P17</f>
        <v>0</v>
      </c>
      <c r="Q205" s="95">
        <f>'[1]11.DISNAKERTRANS'!Q17</f>
        <v>0</v>
      </c>
      <c r="R205" s="95">
        <f>'[1]11.DISNAKERTRANS'!R17</f>
        <v>0</v>
      </c>
      <c r="S205" s="95">
        <f>'[1]11.DISNAKERTRANS'!S17</f>
        <v>0</v>
      </c>
      <c r="T205" s="95">
        <f>'[1]11.DISNAKERTRANS'!T17</f>
        <v>0</v>
      </c>
      <c r="U205" s="95">
        <f>'[1]11.DISNAKERTRANS'!U17</f>
        <v>0</v>
      </c>
      <c r="V205" s="95">
        <f>'[1]11.DISNAKERTRANS'!V17</f>
        <v>0</v>
      </c>
      <c r="W205" s="95">
        <f>'[1]11.DISNAKERTRANS'!W17</f>
        <v>0</v>
      </c>
      <c r="X205" s="95">
        <f>'[1]11.DISNAKERTRANS'!X17</f>
        <v>0</v>
      </c>
      <c r="Y205" s="95">
        <f>'[1]11.DISNAKERTRANS'!Y17</f>
        <v>0</v>
      </c>
      <c r="Z205" s="95">
        <f>'[1]11.DISNAKERTRANS'!Z17</f>
        <v>0</v>
      </c>
      <c r="AA205" s="95">
        <f>'[1]11.DISNAKERTRANS'!AA17</f>
        <v>0</v>
      </c>
      <c r="AB205" s="80"/>
      <c r="AC205" s="86">
        <v>174</v>
      </c>
    </row>
    <row r="206" spans="1:29" ht="126" hidden="1" x14ac:dyDescent="0.3">
      <c r="A206" s="94"/>
      <c r="B206" s="326"/>
      <c r="C206" s="327"/>
      <c r="D206" s="96" t="str">
        <f>'[1]11.DISNAKERTRANS'!E18</f>
        <v>jumlah pelanggar Norma Ketenagakerjaan</v>
      </c>
      <c r="E206" s="95" t="str">
        <f>'[1]11.DISNAKERTRANS'!F18</f>
        <v>Indikator Proxy</v>
      </c>
      <c r="F206" s="95">
        <f>'[1]11.DISNAKERTRANS'!G18</f>
        <v>0</v>
      </c>
      <c r="G206" s="95">
        <f>'[1]11.DISNAKERTRANS'!H18</f>
        <v>0</v>
      </c>
      <c r="H206" s="96" t="s">
        <v>1</v>
      </c>
      <c r="I206" s="95" t="str">
        <f>'[1]11.DISNAKERTRANS'!I18</f>
        <v>%</v>
      </c>
      <c r="J206" s="95">
        <f>'[1]11.DISNAKERTRANS'!J18</f>
        <v>3.93</v>
      </c>
      <c r="K206" s="95">
        <f>'[1]11.DISNAKERTRANS'!K18</f>
        <v>3.98</v>
      </c>
      <c r="L206" s="95">
        <f>'[1]11.DISNAKERTRANS'!L18</f>
        <v>3.96</v>
      </c>
      <c r="M206" s="95">
        <f>'[1]11.DISNAKERTRANS'!M18</f>
        <v>3.93</v>
      </c>
      <c r="N206" s="95" t="str">
        <f>'[1]11.DISNAKERTRANS'!N18</f>
        <v>PM</v>
      </c>
      <c r="O206" s="95" t="str">
        <f>'[1]11.DISNAKERTRANS'!O18</f>
        <v>PM</v>
      </c>
      <c r="P206" s="95" t="str">
        <f>'[1]11.DISNAKERTRANS'!P18</f>
        <v>PM</v>
      </c>
      <c r="Q206" s="95" t="str">
        <f>'[1]11.DISNAKERTRANS'!Q18</f>
        <v>PM</v>
      </c>
      <c r="R206" s="95" t="str">
        <f>'[1]11.DISNAKERTRANS'!R18</f>
        <v>PM</v>
      </c>
      <c r="S206" s="95" t="str">
        <f>'[1]11.DISNAKERTRANS'!S18</f>
        <v>PM</v>
      </c>
      <c r="T206" s="95" t="str">
        <f>'[1]11.DISNAKERTRANS'!T18</f>
        <v>PM</v>
      </c>
      <c r="U206" s="95" t="str">
        <f>'[1]11.DISNAKERTRANS'!U18</f>
        <v>PM</v>
      </c>
      <c r="V206" s="95" t="str">
        <f>'[1]11.DISNAKERTRANS'!V18</f>
        <v>PM</v>
      </c>
      <c r="W206" s="95" t="str">
        <f>'[1]11.DISNAKERTRANS'!W18</f>
        <v>PM</v>
      </c>
      <c r="X206" s="95" t="str">
        <f>'[1]11.DISNAKERTRANS'!X18</f>
        <v>PM</v>
      </c>
      <c r="Y206" s="95"/>
      <c r="Z206" s="133"/>
      <c r="AA206" s="95" t="s">
        <v>85</v>
      </c>
      <c r="AB206" s="80"/>
      <c r="AC206" s="86">
        <v>175</v>
      </c>
    </row>
    <row r="207" spans="1:29" ht="54" hidden="1" x14ac:dyDescent="0.3">
      <c r="A207" s="94"/>
      <c r="B207" s="326"/>
      <c r="C207" s="327"/>
      <c r="D207" s="96" t="str">
        <f>'[1]11.DISNAKERTRANS'!E19</f>
        <v>persentase penurunan pelanggaran norma ketenagakerjaan</v>
      </c>
      <c r="E207" s="95"/>
      <c r="F207" s="95"/>
      <c r="G207" s="95">
        <f>'[1]11.DISNAKERTRANS'!H19</f>
        <v>0</v>
      </c>
      <c r="H207" s="96" t="s">
        <v>1</v>
      </c>
      <c r="I207" s="95"/>
      <c r="J207" s="95">
        <f>'[1]11.DISNAKERTRANS'!J19</f>
        <v>97.56</v>
      </c>
      <c r="K207" s="95">
        <f>'[1]11.DISNAKERTRANS'!K19</f>
        <v>0</v>
      </c>
      <c r="L207" s="95">
        <f>'[1]11.DISNAKERTRANS'!L19</f>
        <v>0</v>
      </c>
      <c r="M207" s="95">
        <f>'[1]11.DISNAKERTRANS'!M19</f>
        <v>0</v>
      </c>
      <c r="N207" s="95">
        <f>'[1]11.DISNAKERTRANS'!N19</f>
        <v>94.86</v>
      </c>
      <c r="O207" s="95">
        <f>'[1]11.DISNAKERTRANS'!O19</f>
        <v>92.09</v>
      </c>
      <c r="P207" s="95">
        <f>'[1]11.DISNAKERTRANS'!P19</f>
        <v>89.26</v>
      </c>
      <c r="Q207" s="95">
        <f>'[1]11.DISNAKERTRANS'!Q19</f>
        <v>86.21</v>
      </c>
      <c r="R207" s="95">
        <f>'[1]11.DISNAKERTRANS'!R19</f>
        <v>82.97</v>
      </c>
      <c r="S207" s="95">
        <f>'[1]11.DISNAKERTRANS'!S19</f>
        <v>0</v>
      </c>
      <c r="T207" s="95">
        <f>'[1]11.DISNAKERTRANS'!T19</f>
        <v>0</v>
      </c>
      <c r="U207" s="95">
        <f>'[1]11.DISNAKERTRANS'!U19</f>
        <v>0</v>
      </c>
      <c r="V207" s="95">
        <f>'[1]11.DISNAKERTRANS'!V19</f>
        <v>0</v>
      </c>
      <c r="W207" s="95">
        <f>'[1]11.DISNAKERTRANS'!W19</f>
        <v>0</v>
      </c>
      <c r="X207" s="95">
        <f>'[1]11.DISNAKERTRANS'!X19</f>
        <v>0</v>
      </c>
      <c r="Y207" s="95"/>
      <c r="Z207" s="133"/>
      <c r="AA207" s="95" t="s">
        <v>138</v>
      </c>
      <c r="AB207" s="80"/>
      <c r="AC207" s="86">
        <v>176</v>
      </c>
    </row>
    <row r="208" spans="1:29" ht="36" x14ac:dyDescent="0.25">
      <c r="A208" s="94"/>
      <c r="B208" s="103" t="s">
        <v>628</v>
      </c>
      <c r="C208" s="87" t="s">
        <v>629</v>
      </c>
      <c r="D208" s="87"/>
      <c r="E208" s="88"/>
      <c r="F208" s="88"/>
      <c r="G208" s="88"/>
      <c r="H208" s="87" t="s">
        <v>798</v>
      </c>
      <c r="I208" s="88" t="s">
        <v>799</v>
      </c>
      <c r="J208" s="88" t="s">
        <v>783</v>
      </c>
      <c r="K208" s="88"/>
      <c r="L208" s="88"/>
      <c r="M208" s="88"/>
      <c r="N208" s="88">
        <v>500</v>
      </c>
      <c r="O208" s="88" t="s">
        <v>783</v>
      </c>
      <c r="P208" s="88" t="s">
        <v>783</v>
      </c>
      <c r="Q208" s="88" t="s">
        <v>783</v>
      </c>
      <c r="R208" s="88" t="s">
        <v>783</v>
      </c>
      <c r="S208" s="88"/>
      <c r="T208" s="88"/>
      <c r="U208" s="88"/>
      <c r="V208" s="88"/>
      <c r="W208" s="88"/>
      <c r="X208" s="88"/>
      <c r="Y208" s="88"/>
      <c r="Z208" s="140"/>
      <c r="AA208" s="88"/>
      <c r="AB208" s="88" t="s">
        <v>402</v>
      </c>
      <c r="AC208" s="86">
        <v>170</v>
      </c>
    </row>
    <row r="209" spans="1:29" ht="60" customHeight="1" x14ac:dyDescent="0.25">
      <c r="A209" s="94">
        <v>72</v>
      </c>
      <c r="B209" s="103" t="s">
        <v>137</v>
      </c>
      <c r="C209" s="250" t="s">
        <v>136</v>
      </c>
      <c r="D209" s="102"/>
      <c r="E209" s="103" t="s">
        <v>9</v>
      </c>
      <c r="F209" s="102" t="s">
        <v>135</v>
      </c>
      <c r="G209" s="102" t="s">
        <v>134</v>
      </c>
      <c r="H209" s="102" t="s">
        <v>1</v>
      </c>
      <c r="I209" s="103" t="s">
        <v>12</v>
      </c>
      <c r="J209" s="103" t="s">
        <v>783</v>
      </c>
      <c r="K209" s="103" t="s">
        <v>5</v>
      </c>
      <c r="L209" s="103" t="s">
        <v>5</v>
      </c>
      <c r="M209" s="103" t="s">
        <v>5</v>
      </c>
      <c r="N209" s="103">
        <v>8</v>
      </c>
      <c r="O209" s="103" t="s">
        <v>783</v>
      </c>
      <c r="P209" s="103" t="s">
        <v>783</v>
      </c>
      <c r="Q209" s="103" t="s">
        <v>783</v>
      </c>
      <c r="R209" s="103" t="s">
        <v>783</v>
      </c>
      <c r="S209" s="95"/>
      <c r="T209" s="95" t="s">
        <v>70</v>
      </c>
      <c r="U209" s="95"/>
      <c r="V209" s="95" t="s">
        <v>70</v>
      </c>
      <c r="W209" s="95"/>
      <c r="X209" s="95" t="s">
        <v>70</v>
      </c>
      <c r="Y209" s="95" t="s">
        <v>0</v>
      </c>
      <c r="Z209" s="133"/>
      <c r="AA209" s="97" t="s">
        <v>124</v>
      </c>
      <c r="AB209" s="103" t="s">
        <v>402</v>
      </c>
      <c r="AC209" s="86">
        <v>171</v>
      </c>
    </row>
    <row r="210" spans="1:29" ht="45" customHeight="1" x14ac:dyDescent="0.25">
      <c r="A210" s="94">
        <v>73</v>
      </c>
      <c r="B210" s="95" t="s">
        <v>133</v>
      </c>
      <c r="C210" s="96" t="s">
        <v>132</v>
      </c>
      <c r="D210" s="96" t="s">
        <v>507</v>
      </c>
      <c r="E210" s="95" t="s">
        <v>9</v>
      </c>
      <c r="F210" s="96" t="s">
        <v>130</v>
      </c>
      <c r="G210" s="95" t="s">
        <v>129</v>
      </c>
      <c r="H210" s="96" t="s">
        <v>508</v>
      </c>
      <c r="I210" s="95" t="s">
        <v>280</v>
      </c>
      <c r="J210" s="95">
        <v>435000</v>
      </c>
      <c r="K210" s="95" t="s">
        <v>70</v>
      </c>
      <c r="L210" s="95" t="s">
        <v>70</v>
      </c>
      <c r="M210" s="95" t="s">
        <v>70</v>
      </c>
      <c r="N210" s="95">
        <v>857710</v>
      </c>
      <c r="O210" s="95">
        <v>910030</v>
      </c>
      <c r="P210" s="95">
        <v>969182</v>
      </c>
      <c r="Q210" s="95">
        <v>1037994</v>
      </c>
      <c r="R210" s="95">
        <v>118957</v>
      </c>
      <c r="S210" s="95"/>
      <c r="T210" s="95" t="s">
        <v>125</v>
      </c>
      <c r="U210" s="95"/>
      <c r="V210" s="153">
        <v>34.92</v>
      </c>
      <c r="W210" s="153"/>
      <c r="X210" s="153">
        <v>4.9000000000000004</v>
      </c>
      <c r="Y210" s="95" t="s">
        <v>25</v>
      </c>
      <c r="Z210" s="97"/>
      <c r="AA210" s="97" t="s">
        <v>124</v>
      </c>
      <c r="AB210" s="95" t="s">
        <v>383</v>
      </c>
      <c r="AC210" s="86">
        <v>172</v>
      </c>
    </row>
    <row r="211" spans="1:29" ht="39.200000000000003" customHeight="1" x14ac:dyDescent="0.25">
      <c r="A211" s="94">
        <v>74</v>
      </c>
      <c r="B211" s="95" t="s">
        <v>128</v>
      </c>
      <c r="C211" s="96" t="s">
        <v>127</v>
      </c>
      <c r="D211" s="96" t="s">
        <v>509</v>
      </c>
      <c r="E211" s="95" t="s">
        <v>9</v>
      </c>
      <c r="F211" s="96" t="s">
        <v>8</v>
      </c>
      <c r="G211" s="95" t="s">
        <v>7</v>
      </c>
      <c r="H211" s="96" t="s">
        <v>508</v>
      </c>
      <c r="I211" s="95" t="s">
        <v>12</v>
      </c>
      <c r="J211" s="95">
        <v>34825055</v>
      </c>
      <c r="K211" s="96" t="s">
        <v>70</v>
      </c>
      <c r="L211" s="96" t="s">
        <v>70</v>
      </c>
      <c r="M211" s="96" t="s">
        <v>70</v>
      </c>
      <c r="N211" s="95">
        <v>46645745</v>
      </c>
      <c r="O211" s="95">
        <v>49631073</v>
      </c>
      <c r="P211" s="95">
        <v>53204510</v>
      </c>
      <c r="Q211" s="95">
        <v>57673689</v>
      </c>
      <c r="R211" s="95">
        <v>62748973</v>
      </c>
      <c r="S211" s="95"/>
      <c r="T211" s="95" t="s">
        <v>125</v>
      </c>
      <c r="U211" s="95"/>
      <c r="V211" s="153">
        <v>8.74</v>
      </c>
      <c r="W211" s="154"/>
      <c r="X211" s="154">
        <v>10</v>
      </c>
      <c r="Y211" s="95" t="s">
        <v>25</v>
      </c>
      <c r="Z211" s="97"/>
      <c r="AA211" s="97" t="s">
        <v>124</v>
      </c>
      <c r="AB211" s="95" t="s">
        <v>383</v>
      </c>
      <c r="AC211" s="86">
        <v>173</v>
      </c>
    </row>
    <row r="212" spans="1:29" ht="59.25" customHeight="1" x14ac:dyDescent="0.25">
      <c r="A212" s="94"/>
      <c r="B212" s="81" t="s">
        <v>283</v>
      </c>
      <c r="C212" s="102" t="s">
        <v>284</v>
      </c>
      <c r="D212" s="82"/>
      <c r="E212" s="103"/>
      <c r="F212" s="102"/>
      <c r="G212" s="103"/>
      <c r="H212" s="102" t="s">
        <v>800</v>
      </c>
      <c r="I212" s="103" t="s">
        <v>801</v>
      </c>
      <c r="J212" s="103" t="s">
        <v>783</v>
      </c>
      <c r="K212" s="103"/>
      <c r="L212" s="103"/>
      <c r="M212" s="103"/>
      <c r="N212" s="129">
        <v>260</v>
      </c>
      <c r="O212" s="103" t="s">
        <v>783</v>
      </c>
      <c r="P212" s="103" t="s">
        <v>783</v>
      </c>
      <c r="Q212" s="103" t="s">
        <v>783</v>
      </c>
      <c r="R212" s="103" t="s">
        <v>783</v>
      </c>
      <c r="S212" s="103"/>
      <c r="T212" s="103"/>
      <c r="U212" s="103"/>
      <c r="V212" s="155"/>
      <c r="W212" s="127"/>
      <c r="X212" s="127"/>
      <c r="Y212" s="103"/>
      <c r="Z212" s="104"/>
      <c r="AA212" s="104" t="s">
        <v>124</v>
      </c>
      <c r="AB212" s="103" t="s">
        <v>402</v>
      </c>
      <c r="AC212" s="86">
        <v>174</v>
      </c>
    </row>
    <row r="213" spans="1:29" ht="54" customHeight="1" x14ac:dyDescent="0.25">
      <c r="A213" s="94"/>
      <c r="B213" s="81" t="s">
        <v>630</v>
      </c>
      <c r="C213" s="87" t="s">
        <v>631</v>
      </c>
      <c r="D213" s="83"/>
      <c r="E213" s="88"/>
      <c r="F213" s="87"/>
      <c r="G213" s="88"/>
      <c r="H213" s="87" t="s">
        <v>802</v>
      </c>
      <c r="I213" s="88" t="s">
        <v>12</v>
      </c>
      <c r="J213" s="88" t="s">
        <v>783</v>
      </c>
      <c r="K213" s="88"/>
      <c r="L213" s="88"/>
      <c r="M213" s="88"/>
      <c r="N213" s="88" t="s">
        <v>5</v>
      </c>
      <c r="O213" s="88" t="s">
        <v>783</v>
      </c>
      <c r="P213" s="88" t="s">
        <v>783</v>
      </c>
      <c r="Q213" s="88" t="s">
        <v>783</v>
      </c>
      <c r="R213" s="88" t="s">
        <v>783</v>
      </c>
      <c r="S213" s="88"/>
      <c r="T213" s="88"/>
      <c r="U213" s="88"/>
      <c r="V213" s="156"/>
      <c r="W213" s="157"/>
      <c r="X213" s="157"/>
      <c r="Y213" s="88"/>
      <c r="Z213" s="122"/>
      <c r="AA213" s="122"/>
      <c r="AB213" s="88" t="s">
        <v>402</v>
      </c>
      <c r="AC213" s="86">
        <v>175</v>
      </c>
    </row>
    <row r="214" spans="1:29" ht="56.25" customHeight="1" x14ac:dyDescent="0.25">
      <c r="A214" s="94"/>
      <c r="B214" s="84" t="s">
        <v>632</v>
      </c>
      <c r="C214" s="87" t="s">
        <v>633</v>
      </c>
      <c r="D214" s="87" t="s">
        <v>633</v>
      </c>
      <c r="E214" s="88"/>
      <c r="F214" s="87"/>
      <c r="G214" s="88"/>
      <c r="H214" s="87"/>
      <c r="I214" s="88" t="s">
        <v>836</v>
      </c>
      <c r="J214" s="212" t="s">
        <v>783</v>
      </c>
      <c r="K214" s="212" t="s">
        <v>783</v>
      </c>
      <c r="L214" s="212" t="s">
        <v>783</v>
      </c>
      <c r="M214" s="212" t="s">
        <v>783</v>
      </c>
      <c r="N214" s="212" t="s">
        <v>783</v>
      </c>
      <c r="O214" s="212" t="s">
        <v>783</v>
      </c>
      <c r="P214" s="212" t="s">
        <v>783</v>
      </c>
      <c r="Q214" s="212" t="s">
        <v>783</v>
      </c>
      <c r="R214" s="212" t="s">
        <v>783</v>
      </c>
      <c r="S214" s="88"/>
      <c r="T214" s="88"/>
      <c r="U214" s="88"/>
      <c r="V214" s="156"/>
      <c r="W214" s="157"/>
      <c r="X214" s="157"/>
      <c r="Y214" s="88"/>
      <c r="Z214" s="122"/>
      <c r="AA214" s="122"/>
      <c r="AB214" s="88" t="s">
        <v>383</v>
      </c>
      <c r="AC214" s="86">
        <v>176</v>
      </c>
    </row>
    <row r="215" spans="1:29" ht="42" customHeight="1" x14ac:dyDescent="0.25">
      <c r="A215" s="94"/>
      <c r="B215" s="84" t="s">
        <v>634</v>
      </c>
      <c r="C215" s="87" t="s">
        <v>635</v>
      </c>
      <c r="D215" s="87" t="s">
        <v>635</v>
      </c>
      <c r="E215" s="88"/>
      <c r="F215" s="87"/>
      <c r="G215" s="88"/>
      <c r="H215" s="87"/>
      <c r="I215" s="88" t="s">
        <v>874</v>
      </c>
      <c r="J215" s="212" t="s">
        <v>783</v>
      </c>
      <c r="K215" s="212" t="s">
        <v>783</v>
      </c>
      <c r="L215" s="212" t="s">
        <v>783</v>
      </c>
      <c r="M215" s="212" t="s">
        <v>783</v>
      </c>
      <c r="N215" s="212" t="s">
        <v>783</v>
      </c>
      <c r="O215" s="212" t="s">
        <v>783</v>
      </c>
      <c r="P215" s="212" t="s">
        <v>783</v>
      </c>
      <c r="Q215" s="212" t="s">
        <v>783</v>
      </c>
      <c r="R215" s="212" t="s">
        <v>783</v>
      </c>
      <c r="S215" s="88"/>
      <c r="T215" s="88"/>
      <c r="U215" s="88"/>
      <c r="V215" s="156"/>
      <c r="W215" s="157"/>
      <c r="X215" s="157"/>
      <c r="Y215" s="88"/>
      <c r="Z215" s="122"/>
      <c r="AA215" s="122"/>
      <c r="AB215" s="88" t="s">
        <v>384</v>
      </c>
      <c r="AC215" s="86">
        <v>177</v>
      </c>
    </row>
    <row r="216" spans="1:29" ht="38.25" customHeight="1" x14ac:dyDescent="0.25">
      <c r="A216" s="94"/>
      <c r="B216" s="81" t="s">
        <v>636</v>
      </c>
      <c r="C216" s="87" t="s">
        <v>637</v>
      </c>
      <c r="D216" s="83"/>
      <c r="E216" s="88"/>
      <c r="F216" s="87"/>
      <c r="G216" s="88"/>
      <c r="H216" s="87" t="s">
        <v>803</v>
      </c>
      <c r="I216" s="88" t="s">
        <v>12</v>
      </c>
      <c r="J216" s="88" t="s">
        <v>783</v>
      </c>
      <c r="K216" s="88"/>
      <c r="L216" s="88"/>
      <c r="M216" s="88"/>
      <c r="N216" s="88" t="s">
        <v>5</v>
      </c>
      <c r="O216" s="88" t="s">
        <v>783</v>
      </c>
      <c r="P216" s="88" t="s">
        <v>783</v>
      </c>
      <c r="Q216" s="88" t="s">
        <v>783</v>
      </c>
      <c r="R216" s="88" t="s">
        <v>783</v>
      </c>
      <c r="S216" s="88"/>
      <c r="T216" s="88"/>
      <c r="U216" s="88"/>
      <c r="V216" s="156"/>
      <c r="W216" s="157"/>
      <c r="X216" s="157"/>
      <c r="Y216" s="88"/>
      <c r="Z216" s="122"/>
      <c r="AA216" s="122"/>
      <c r="AB216" s="88" t="s">
        <v>402</v>
      </c>
      <c r="AC216" s="86">
        <v>178</v>
      </c>
    </row>
    <row r="217" spans="1:29" ht="54.75" customHeight="1" x14ac:dyDescent="0.25">
      <c r="A217" s="94">
        <v>75</v>
      </c>
      <c r="B217" s="103" t="s">
        <v>510</v>
      </c>
      <c r="C217" s="102" t="str">
        <f>'[1]12.DPU BMCK'!D13</f>
        <v>Kondisi Mantap Jalan Nasional</v>
      </c>
      <c r="D217" s="102"/>
      <c r="E217" s="102" t="str">
        <f>'[1]12.DPU BMCK'!F13</f>
        <v>Indikator Proxy</v>
      </c>
      <c r="F217" s="102" t="str">
        <f>'[1]12.DPU BMCK'!G13</f>
        <v>-</v>
      </c>
      <c r="G217" s="103" t="str">
        <f>'[1]12.DPU BMCK'!H13</f>
        <v>-</v>
      </c>
      <c r="H217" s="102" t="s">
        <v>804</v>
      </c>
      <c r="I217" s="103" t="str">
        <f>'[1]12.DPU BMCK'!I13</f>
        <v>%</v>
      </c>
      <c r="J217" s="103" t="s">
        <v>783</v>
      </c>
      <c r="K217" s="103"/>
      <c r="L217" s="103"/>
      <c r="M217" s="103"/>
      <c r="N217" s="103">
        <v>98</v>
      </c>
      <c r="O217" s="103" t="s">
        <v>783</v>
      </c>
      <c r="P217" s="103" t="s">
        <v>783</v>
      </c>
      <c r="Q217" s="103" t="s">
        <v>783</v>
      </c>
      <c r="R217" s="103" t="s">
        <v>783</v>
      </c>
      <c r="S217" s="103" t="str">
        <f>'[1]12.DPU BMCK'!S13</f>
        <v>-</v>
      </c>
      <c r="T217" s="103">
        <f>'[1]12.DPU BMCK'!T13</f>
        <v>88.27</v>
      </c>
      <c r="U217" s="103" t="str">
        <f>'[1]12.DPU BMCK'!U13</f>
        <v>-</v>
      </c>
      <c r="V217" s="103">
        <f>'[1]12.DPU BMCK'!V13</f>
        <v>88.92</v>
      </c>
      <c r="W217" s="103" t="str">
        <f>'[1]12.DPU BMCK'!W13</f>
        <v>-</v>
      </c>
      <c r="X217" s="103">
        <f>'[1]12.DPU BMCK'!X13</f>
        <v>89.6</v>
      </c>
      <c r="Y217" s="103" t="s">
        <v>25</v>
      </c>
      <c r="Z217" s="104"/>
      <c r="AA217" s="104" t="s">
        <v>123</v>
      </c>
      <c r="AB217" s="103" t="s">
        <v>402</v>
      </c>
      <c r="AC217" s="86">
        <v>179</v>
      </c>
    </row>
    <row r="218" spans="1:29" ht="43.5" customHeight="1" x14ac:dyDescent="0.25">
      <c r="A218" s="94"/>
      <c r="B218" s="205" t="s">
        <v>511</v>
      </c>
      <c r="C218" s="208" t="str">
        <f>'[1]12.DPU BMCK'!D14</f>
        <v>Panjang pembangunan jalan tol</v>
      </c>
      <c r="D218" s="208" t="s">
        <v>819</v>
      </c>
      <c r="E218" s="208" t="str">
        <f>'[1]12.DPU BMCK'!F14</f>
        <v>Indikator Proxy</v>
      </c>
      <c r="F218" s="208" t="str">
        <f>'[1]12.DPU BMCK'!G14</f>
        <v>Terbangunnya jalan tol sepanjang 1.000 km pada tahun 2019 (2014: 820 km).</v>
      </c>
      <c r="G218" s="207" t="str">
        <f>'[1]12.DPU BMCK'!H14</f>
        <v>1000 Km (skala nasional)</v>
      </c>
      <c r="H218" s="208" t="s">
        <v>371</v>
      </c>
      <c r="I218" s="207" t="str">
        <f>'[1]12.DPU BMCK'!I14</f>
        <v>km</v>
      </c>
      <c r="J218" s="207">
        <v>302.20999999999998</v>
      </c>
      <c r="K218" s="207" t="str">
        <f>'[1]12.DPU BMCK'!K14</f>
        <v>PM</v>
      </c>
      <c r="L218" s="207" t="str">
        <f>'[1]12.DPU BMCK'!L14</f>
        <v>PM</v>
      </c>
      <c r="M218" s="207" t="str">
        <f>'[1]12.DPU BMCK'!M14</f>
        <v>PM</v>
      </c>
      <c r="N218" s="207" t="s">
        <v>5</v>
      </c>
      <c r="O218" s="207" t="s">
        <v>5</v>
      </c>
      <c r="P218" s="207" t="s">
        <v>5</v>
      </c>
      <c r="Q218" s="207" t="s">
        <v>5</v>
      </c>
      <c r="R218" s="207" t="s">
        <v>5</v>
      </c>
      <c r="S218" s="207" t="str">
        <f>'[1]12.DPU BMCK'!S14</f>
        <v>-</v>
      </c>
      <c r="T218" s="207" t="str">
        <f>'[1]12.DPU BMCK'!T14</f>
        <v>...</v>
      </c>
      <c r="U218" s="207" t="str">
        <f>'[1]12.DPU BMCK'!U14</f>
        <v>-</v>
      </c>
      <c r="V218" s="207" t="str">
        <f>'[1]12.DPU BMCK'!V14</f>
        <v>...</v>
      </c>
      <c r="W218" s="207" t="str">
        <f>'[1]12.DPU BMCK'!W14</f>
        <v>-</v>
      </c>
      <c r="X218" s="207" t="str">
        <f>'[1]12.DPU BMCK'!X14</f>
        <v>...</v>
      </c>
      <c r="Y218" s="207" t="s">
        <v>0</v>
      </c>
      <c r="Z218" s="209"/>
      <c r="AA218" s="209" t="s">
        <v>123</v>
      </c>
      <c r="AB218" s="207" t="s">
        <v>402</v>
      </c>
      <c r="AC218" s="86">
        <v>180</v>
      </c>
    </row>
    <row r="219" spans="1:29" ht="64.150000000000006" customHeight="1" x14ac:dyDescent="0.25">
      <c r="A219" s="94"/>
      <c r="B219" s="205" t="str">
        <f>'[1]20.DISHUB'!C6</f>
        <v>9.1.1.(c)</v>
      </c>
      <c r="C219" s="208" t="str">
        <f>'[1]20.DISHUB'!D6</f>
        <v>Panjang jalur kereta api.</v>
      </c>
      <c r="D219" s="208" t="s">
        <v>372</v>
      </c>
      <c r="E219" s="208" t="str">
        <f>'[1]20.DISHUB'!F6</f>
        <v>Indikator Proxy</v>
      </c>
      <c r="F219" s="208" t="str">
        <f>'[1]20.DISHUB'!G6</f>
        <v>Bertambahnya panjang jalur kereta api sepanjang 3.258 km pada tahun 2019 (2014: 237).</v>
      </c>
      <c r="G219" s="207" t="str">
        <f>'[1]20.DISHUB'!H6</f>
        <v xml:space="preserve">Bertambah 3.258 km </v>
      </c>
      <c r="H219" s="208" t="s">
        <v>371</v>
      </c>
      <c r="I219" s="207" t="str">
        <f>'[1]20.DISHUB'!I6</f>
        <v>km</v>
      </c>
      <c r="J219" s="207">
        <f>'[1]20.DISHUB'!J6</f>
        <v>269.39</v>
      </c>
      <c r="K219" s="207" t="str">
        <f>'[1]20.DISHUB'!K6</f>
        <v>PM</v>
      </c>
      <c r="L219" s="207" t="str">
        <f>'[1]20.DISHUB'!L6</f>
        <v>PM</v>
      </c>
      <c r="M219" s="207" t="str">
        <f>'[1]20.DISHUB'!M6</f>
        <v>PM</v>
      </c>
      <c r="N219" s="207">
        <f>'[1]20.DISHUB'!N6</f>
        <v>1034.03045</v>
      </c>
      <c r="O219" s="207">
        <f>'[1]20.DISHUB'!O6</f>
        <v>1093.73045</v>
      </c>
      <c r="P219" s="207">
        <f>'[1]20.DISHUB'!P6</f>
        <v>1093.73045</v>
      </c>
      <c r="Q219" s="207">
        <f>'[1]20.DISHUB'!Q6</f>
        <v>1093.73045</v>
      </c>
      <c r="R219" s="207">
        <f>'[1]20.DISHUB'!R6</f>
        <v>1199.73045</v>
      </c>
      <c r="S219" s="207" t="str">
        <f>'[1]20.DISHUB'!S6</f>
        <v>-</v>
      </c>
      <c r="T219" s="207" t="str">
        <f>'[1]20.DISHUB'!T6</f>
        <v>N.A.</v>
      </c>
      <c r="U219" s="207" t="str">
        <f>'[1]20.DISHUB'!U6</f>
        <v>-</v>
      </c>
      <c r="V219" s="207">
        <f>'[1]20.DISHUB'!V6</f>
        <v>894</v>
      </c>
      <c r="W219" s="207" t="str">
        <f>'[1]20.DISHUB'!W6</f>
        <v>-</v>
      </c>
      <c r="X219" s="207">
        <f>'[1]20.DISHUB'!X6</f>
        <v>1034.03045</v>
      </c>
      <c r="Y219" s="207" t="str">
        <f>'[1]20.DISHUB'!Y6</f>
        <v>Indikator Kondisi</v>
      </c>
      <c r="Z219" s="207">
        <f>'[1]20.DISHUB'!Z6</f>
        <v>0</v>
      </c>
      <c r="AA219" s="207" t="str">
        <f>'[1]20.DISHUB'!AA6</f>
        <v>DISHUB</v>
      </c>
      <c r="AB219" s="207" t="s">
        <v>402</v>
      </c>
      <c r="AC219" s="86">
        <v>181</v>
      </c>
    </row>
    <row r="220" spans="1:29" ht="30.75" customHeight="1" x14ac:dyDescent="0.25">
      <c r="A220" s="94"/>
      <c r="B220" s="205" t="s">
        <v>638</v>
      </c>
      <c r="C220" s="206" t="s">
        <v>639</v>
      </c>
      <c r="D220" s="206"/>
      <c r="E220" s="206"/>
      <c r="F220" s="206"/>
      <c r="G220" s="205"/>
      <c r="H220" s="206" t="s">
        <v>805</v>
      </c>
      <c r="I220" s="205" t="s">
        <v>86</v>
      </c>
      <c r="J220" s="205" t="s">
        <v>783</v>
      </c>
      <c r="K220" s="205"/>
      <c r="L220" s="205"/>
      <c r="M220" s="205"/>
      <c r="N220" s="205" t="s">
        <v>806</v>
      </c>
      <c r="O220" s="205" t="s">
        <v>783</v>
      </c>
      <c r="P220" s="205" t="s">
        <v>783</v>
      </c>
      <c r="Q220" s="205" t="s">
        <v>783</v>
      </c>
      <c r="R220" s="205" t="s">
        <v>783</v>
      </c>
      <c r="S220" s="205"/>
      <c r="T220" s="205"/>
      <c r="U220" s="205"/>
      <c r="V220" s="205"/>
      <c r="W220" s="205"/>
      <c r="X220" s="205"/>
      <c r="Y220" s="205"/>
      <c r="Z220" s="205"/>
      <c r="AA220" s="205"/>
      <c r="AB220" s="205" t="s">
        <v>402</v>
      </c>
      <c r="AC220" s="86">
        <v>182</v>
      </c>
    </row>
    <row r="221" spans="1:29" ht="48.75" customHeight="1" x14ac:dyDescent="0.25">
      <c r="A221" s="94"/>
      <c r="B221" s="88" t="s">
        <v>640</v>
      </c>
      <c r="C221" s="87" t="s">
        <v>641</v>
      </c>
      <c r="D221" s="87" t="s">
        <v>641</v>
      </c>
      <c r="E221" s="87"/>
      <c r="F221" s="87"/>
      <c r="G221" s="88"/>
      <c r="H221" s="87"/>
      <c r="I221" s="88" t="s">
        <v>86</v>
      </c>
      <c r="J221" s="212" t="s">
        <v>783</v>
      </c>
      <c r="K221" s="212" t="s">
        <v>783</v>
      </c>
      <c r="L221" s="212" t="s">
        <v>783</v>
      </c>
      <c r="M221" s="212" t="s">
        <v>783</v>
      </c>
      <c r="N221" s="212" t="s">
        <v>783</v>
      </c>
      <c r="O221" s="212" t="s">
        <v>783</v>
      </c>
      <c r="P221" s="212" t="s">
        <v>783</v>
      </c>
      <c r="Q221" s="212" t="s">
        <v>783</v>
      </c>
      <c r="R221" s="212" t="s">
        <v>783</v>
      </c>
      <c r="S221" s="88"/>
      <c r="T221" s="88"/>
      <c r="U221" s="88"/>
      <c r="V221" s="88"/>
      <c r="W221" s="88"/>
      <c r="X221" s="88"/>
      <c r="Y221" s="88"/>
      <c r="Z221" s="88"/>
      <c r="AA221" s="88"/>
      <c r="AB221" s="88" t="s">
        <v>383</v>
      </c>
      <c r="AC221" s="86">
        <v>183</v>
      </c>
    </row>
    <row r="222" spans="1:29" ht="127.5" customHeight="1" x14ac:dyDescent="0.25">
      <c r="A222" s="94">
        <v>76</v>
      </c>
      <c r="B222" s="205" t="str">
        <f>'[1]20.DISHUB'!C7</f>
        <v>9.1.2.(c)</v>
      </c>
      <c r="C222" s="208" t="str">
        <f>'[1]20.DISHUB'!D7</f>
        <v>Jumlah pelabuhan strategis.</v>
      </c>
      <c r="D222" s="208" t="s">
        <v>821</v>
      </c>
      <c r="E222" s="208" t="str">
        <f>'[1]20.DISHUB'!F7</f>
        <v>Indikator Proxy</v>
      </c>
      <c r="F222" s="208" t="str">
        <f>'[1]20.DISHUB'!G7</f>
        <v>Terbangunnya pelabuhan strategis untuk menunjang tol laut pada 24 pelabuhan pada tahun 2019.</v>
      </c>
      <c r="G222" s="207" t="str">
        <f>'[1]20.DISHUB'!H7</f>
        <v>24 pelabuhan (skala nasional)</v>
      </c>
      <c r="H222" s="208" t="s">
        <v>371</v>
      </c>
      <c r="I222" s="207" t="s">
        <v>512</v>
      </c>
      <c r="J222" s="207" t="s">
        <v>820</v>
      </c>
      <c r="K222" s="207" t="str">
        <f>'[1]20.DISHUB'!K7</f>
        <v>PM</v>
      </c>
      <c r="L222" s="207" t="str">
        <f>'[1]20.DISHUB'!L7</f>
        <v>PM</v>
      </c>
      <c r="M222" s="207" t="str">
        <f>'[1]20.DISHUB'!M7</f>
        <v>PM</v>
      </c>
      <c r="N222" s="207" t="s">
        <v>5</v>
      </c>
      <c r="O222" s="207" t="s">
        <v>5</v>
      </c>
      <c r="P222" s="207" t="s">
        <v>5</v>
      </c>
      <c r="Q222" s="207" t="s">
        <v>5</v>
      </c>
      <c r="R222" s="207" t="s">
        <v>5</v>
      </c>
      <c r="S222" s="207" t="str">
        <f>'[1]20.DISHUB'!S7</f>
        <v>-</v>
      </c>
      <c r="T222" s="207" t="str">
        <f>'[1]20.DISHUB'!T7</f>
        <v>11 (1 Pelabuhan utama, 2 Pelabuhan pengumpul, 8 Pelabuhan pengumpan regional)</v>
      </c>
      <c r="U222" s="207" t="str">
        <f>'[1]20.DISHUB'!U7</f>
        <v>-</v>
      </c>
      <c r="V222" s="207" t="str">
        <f>'[1]20.DISHUB'!V7</f>
        <v>11 (1 Pelabuhan utama, 2 Pelabuhan pengumpul, 8 Pelabuhan pengumpan regional)</v>
      </c>
      <c r="W222" s="207" t="str">
        <f>'[1]20.DISHUB'!W7</f>
        <v>-</v>
      </c>
      <c r="X222" s="207" t="str">
        <f>'[1]20.DISHUB'!X7</f>
        <v>11 (1 Pelabuhan utama, 2 Pelabuhan pengumpul, 8 Pelabuhan pengumpan regional)</v>
      </c>
      <c r="Y222" s="207" t="s">
        <v>0</v>
      </c>
      <c r="Z222" s="209"/>
      <c r="AA222" s="209" t="s">
        <v>82</v>
      </c>
      <c r="AB222" s="207" t="s">
        <v>402</v>
      </c>
      <c r="AC222" s="86">
        <v>184</v>
      </c>
    </row>
    <row r="223" spans="1:29" ht="58.7" customHeight="1" x14ac:dyDescent="0.25">
      <c r="A223" s="94"/>
      <c r="B223" s="95" t="str">
        <f>'[1]2.BPS'!C53</f>
        <v>9.2.1*</v>
      </c>
      <c r="C223" s="96" t="str">
        <f>'[1]2.BPS'!D53</f>
        <v>Proporsi nilai tambah sektor industri manufaktur terhadap PDB dan per kapita.</v>
      </c>
      <c r="D223" s="96" t="str">
        <f>'[1]2.BPS'!E53</f>
        <v>Proporsi nilai tambah sektor industri manufaktur terhadap PDRB dan per kapita.</v>
      </c>
      <c r="E223" s="96" t="str">
        <f>'[1]2.BPS'!F53</f>
        <v>Indikator Proxy</v>
      </c>
      <c r="F223" s="96" t="str">
        <f>'[1]2.BPS'!G53</f>
        <v>(tidak ada dalam lampiran Perpres 59/2017)</v>
      </c>
      <c r="G223" s="95" t="str">
        <f>'[1]2.BPS'!H53</f>
        <v>Meningkat</v>
      </c>
      <c r="H223" s="96" t="s">
        <v>1</v>
      </c>
      <c r="I223" s="95" t="s">
        <v>12</v>
      </c>
      <c r="J223" s="95">
        <f>'[1]2.BPS'!J53</f>
        <v>34.5</v>
      </c>
      <c r="K223" s="95" t="str">
        <f>'[1]2.BPS'!K53</f>
        <v>PM</v>
      </c>
      <c r="L223" s="95" t="str">
        <f>'[1]2.BPS'!L53</f>
        <v>PM</v>
      </c>
      <c r="M223" s="95" t="str">
        <f>'[1]2.BPS'!M53</f>
        <v>PM</v>
      </c>
      <c r="N223" s="95" t="str">
        <f>'[1]2.BPS'!N53</f>
        <v>PM</v>
      </c>
      <c r="O223" s="95" t="str">
        <f>'[1]2.BPS'!O53</f>
        <v>PM</v>
      </c>
      <c r="P223" s="95" t="str">
        <f>'[1]2.BPS'!P53</f>
        <v>PM</v>
      </c>
      <c r="Q223" s="95" t="str">
        <f>'[1]2.BPS'!Q53</f>
        <v>PM</v>
      </c>
      <c r="R223" s="95" t="str">
        <f>'[1]2.BPS'!R53</f>
        <v>PM</v>
      </c>
      <c r="S223" s="95">
        <f>'[1]2.BPS'!S53</f>
        <v>34.85</v>
      </c>
      <c r="T223" s="95">
        <f>'[1]2.BPS'!T53</f>
        <v>34.69</v>
      </c>
      <c r="U223" s="95">
        <f>'[1]2.BPS'!U53</f>
        <v>34.74</v>
      </c>
      <c r="V223" s="95">
        <f>'[1]2.BPS'!V53</f>
        <v>34.630000000000003</v>
      </c>
      <c r="W223" s="95">
        <f>'[1]2.BPS'!W53</f>
        <v>34.57</v>
      </c>
      <c r="X223" s="95">
        <f>'[1]2.BPS'!X53</f>
        <v>34.5</v>
      </c>
      <c r="Y223" s="95" t="str">
        <f>'[1]2.BPS'!Y53</f>
        <v>PM</v>
      </c>
      <c r="Z223" s="95">
        <f>'[1]2.BPS'!Z53</f>
        <v>0</v>
      </c>
      <c r="AA223" s="95" t="str">
        <f>'[1]2.BPS'!AA53</f>
        <v>BPS</v>
      </c>
      <c r="AB223" s="95" t="s">
        <v>383</v>
      </c>
      <c r="AC223" s="86">
        <v>185</v>
      </c>
    </row>
    <row r="224" spans="1:29" ht="41.25" customHeight="1" x14ac:dyDescent="0.25">
      <c r="A224" s="94">
        <v>77</v>
      </c>
      <c r="B224" s="95" t="str">
        <f>'[1]22.DISPERINDAG'!C6</f>
        <v>9.2.1.(a)</v>
      </c>
      <c r="C224" s="96" t="str">
        <f>'[1]22.DISPERINDAG'!D6</f>
        <v>Laju pertumbuhan PDB industri manufaktur.</v>
      </c>
      <c r="D224" s="96" t="str">
        <f>'[1]22.DISPERINDAG'!D6</f>
        <v>Laju pertumbuhan PDB industri manufaktur.</v>
      </c>
      <c r="E224" s="96" t="str">
        <f>'[1]22.DISPERINDAG'!F6</f>
        <v>Indikator Proxy</v>
      </c>
      <c r="F224" s="96" t="str">
        <f>'[1]22.DISPERINDAG'!G6</f>
        <v>Meningkatnya laju pertumbuhan PDB industri manufaktur sehingga lebih tinggi dari pertumbuhan PDB (2015: 4,3%).</v>
      </c>
      <c r="G224" s="95" t="str">
        <f>'[1]22.DISPERINDAG'!H6</f>
        <v>Lebih tinggi dari pertumbuhan PDB</v>
      </c>
      <c r="H224" s="96" t="s">
        <v>1</v>
      </c>
      <c r="I224" s="95" t="str">
        <f>'[1]22.DISPERINDAG'!I6</f>
        <v>%</v>
      </c>
      <c r="J224" s="199" t="s">
        <v>783</v>
      </c>
      <c r="K224" s="199" t="s">
        <v>783</v>
      </c>
      <c r="L224" s="199" t="s">
        <v>783</v>
      </c>
      <c r="M224" s="199" t="s">
        <v>783</v>
      </c>
      <c r="N224" s="199" t="s">
        <v>783</v>
      </c>
      <c r="O224" s="199" t="s">
        <v>783</v>
      </c>
      <c r="P224" s="199" t="s">
        <v>783</v>
      </c>
      <c r="Q224" s="199" t="s">
        <v>783</v>
      </c>
      <c r="R224" s="199" t="s">
        <v>783</v>
      </c>
      <c r="S224" s="95">
        <f>'[1]22.DISPERINDAG'!S6</f>
        <v>0</v>
      </c>
      <c r="T224" s="95">
        <f>'[1]22.DISPERINDAG'!T6</f>
        <v>5.9</v>
      </c>
      <c r="U224" s="95">
        <f>'[1]22.DISPERINDAG'!U6</f>
        <v>0</v>
      </c>
      <c r="V224" s="95">
        <f>'[1]22.DISPERINDAG'!V6</f>
        <v>4.62</v>
      </c>
      <c r="W224" s="95">
        <f>'[1]22.DISPERINDAG'!W6</f>
        <v>0</v>
      </c>
      <c r="X224" s="95">
        <f>'[1]22.DISPERINDAG'!X6</f>
        <v>5.57</v>
      </c>
      <c r="Y224" s="95" t="s">
        <v>25</v>
      </c>
      <c r="Z224" s="97"/>
      <c r="AA224" s="97" t="s">
        <v>122</v>
      </c>
      <c r="AB224" s="95" t="s">
        <v>384</v>
      </c>
      <c r="AC224" s="86">
        <v>186</v>
      </c>
    </row>
    <row r="225" spans="1:29" ht="72" customHeight="1" x14ac:dyDescent="0.25">
      <c r="A225" s="94"/>
      <c r="B225" s="103" t="str">
        <f>'[1]2.BPS'!C54</f>
        <v>9.2.2*</v>
      </c>
      <c r="C225" s="102" t="str">
        <f>'[1]2.BPS'!D54</f>
        <v>Proporsi tenaga kerja pada sektor manufaktur</v>
      </c>
      <c r="D225" s="102"/>
      <c r="E225" s="103" t="str">
        <f>'[1]2.BPS'!F54</f>
        <v>Indikator Sesuai</v>
      </c>
      <c r="F225" s="103" t="str">
        <f>'[1]2.BPS'!G54</f>
        <v>(tidak ada dalam lampiran Perpres 59/2017)</v>
      </c>
      <c r="G225" s="103" t="str">
        <f>'[1]2.BPS'!H54</f>
        <v>Meningkat</v>
      </c>
      <c r="H225" s="102" t="s">
        <v>807</v>
      </c>
      <c r="I225" s="103" t="s">
        <v>12</v>
      </c>
      <c r="J225" s="103" t="s">
        <v>783</v>
      </c>
      <c r="K225" s="103" t="str">
        <f>'[1]2.BPS'!K54</f>
        <v>PM</v>
      </c>
      <c r="L225" s="103" t="str">
        <f>'[1]2.BPS'!L54</f>
        <v>PM</v>
      </c>
      <c r="M225" s="103" t="str">
        <f>'[1]2.BPS'!M54</f>
        <v>PM</v>
      </c>
      <c r="N225" s="103">
        <v>13.9</v>
      </c>
      <c r="O225" s="103" t="s">
        <v>783</v>
      </c>
      <c r="P225" s="103" t="s">
        <v>783</v>
      </c>
      <c r="Q225" s="103" t="s">
        <v>783</v>
      </c>
      <c r="R225" s="103" t="s">
        <v>783</v>
      </c>
      <c r="S225" s="103" t="str">
        <f>'[1]2.BPS'!S54</f>
        <v>-</v>
      </c>
      <c r="T225" s="103">
        <f>'[1]2.BPS'!T54</f>
        <v>29.33</v>
      </c>
      <c r="U225" s="103" t="str">
        <f>'[1]2.BPS'!U54</f>
        <v>-</v>
      </c>
      <c r="V225" s="103">
        <f>'[1]2.BPS'!V54</f>
        <v>30.4</v>
      </c>
      <c r="W225" s="103" t="str">
        <f>'[1]2.BPS'!W54</f>
        <v>-</v>
      </c>
      <c r="X225" s="103">
        <f>'[1]2.BPS'!X54</f>
        <v>31.65</v>
      </c>
      <c r="Y225" s="103" t="str">
        <f>'[1]2.BPS'!Y54</f>
        <v>Indikator Kondisi</v>
      </c>
      <c r="Z225" s="103">
        <f>'[1]2.BPS'!Z54</f>
        <v>0</v>
      </c>
      <c r="AA225" s="103" t="str">
        <f>'[1]2.BPS'!AA54</f>
        <v>BPS (Sakernas Agustus 2016,2017,2018)</v>
      </c>
      <c r="AB225" s="103" t="s">
        <v>402</v>
      </c>
      <c r="AC225" s="86">
        <v>187</v>
      </c>
    </row>
    <row r="226" spans="1:29" ht="72" customHeight="1" x14ac:dyDescent="0.25">
      <c r="A226" s="94"/>
      <c r="B226" s="103" t="s">
        <v>642</v>
      </c>
      <c r="C226" s="87" t="s">
        <v>643</v>
      </c>
      <c r="D226" s="87"/>
      <c r="E226" s="88"/>
      <c r="F226" s="88"/>
      <c r="G226" s="88"/>
      <c r="H226" s="87" t="s">
        <v>808</v>
      </c>
      <c r="I226" s="88" t="s">
        <v>12</v>
      </c>
      <c r="J226" s="88" t="s">
        <v>783</v>
      </c>
      <c r="K226" s="88"/>
      <c r="L226" s="88"/>
      <c r="M226" s="88"/>
      <c r="N226" s="88">
        <v>12.2</v>
      </c>
      <c r="O226" s="88" t="s">
        <v>783</v>
      </c>
      <c r="P226" s="88" t="s">
        <v>783</v>
      </c>
      <c r="Q226" s="88" t="s">
        <v>783</v>
      </c>
      <c r="R226" s="88" t="s">
        <v>783</v>
      </c>
      <c r="S226" s="88"/>
      <c r="T226" s="88"/>
      <c r="U226" s="88"/>
      <c r="V226" s="88"/>
      <c r="W226" s="88"/>
      <c r="X226" s="88"/>
      <c r="Y226" s="88"/>
      <c r="Z226" s="88"/>
      <c r="AA226" s="88"/>
      <c r="AB226" s="88" t="s">
        <v>402</v>
      </c>
      <c r="AC226" s="86">
        <v>188</v>
      </c>
    </row>
    <row r="227" spans="1:29" ht="51" customHeight="1" x14ac:dyDescent="0.25">
      <c r="A227" s="94"/>
      <c r="B227" s="321" t="str">
        <f>'[1]32. DINKOPUMKM'!C6</f>
        <v>9.3.2*</v>
      </c>
      <c r="C227" s="322" t="str">
        <f>'[1]32. DINKOPUMKM'!D6</f>
        <v>Proporsi industri kecil dengan pinjaman atau kredit</v>
      </c>
      <c r="D227" s="322"/>
      <c r="E227" s="102"/>
      <c r="F227" s="102"/>
      <c r="G227" s="103"/>
      <c r="H227" s="102" t="s">
        <v>809</v>
      </c>
      <c r="I227" s="103" t="s">
        <v>810</v>
      </c>
      <c r="J227" s="103" t="s">
        <v>783</v>
      </c>
      <c r="K227" s="103"/>
      <c r="L227" s="103"/>
      <c r="M227" s="103"/>
      <c r="N227" s="103" t="s">
        <v>5</v>
      </c>
      <c r="O227" s="103" t="s">
        <v>783</v>
      </c>
      <c r="P227" s="103" t="s">
        <v>783</v>
      </c>
      <c r="Q227" s="103" t="s">
        <v>783</v>
      </c>
      <c r="R227" s="103" t="s">
        <v>783</v>
      </c>
      <c r="S227" s="103"/>
      <c r="T227" s="103"/>
      <c r="U227" s="103"/>
      <c r="V227" s="103"/>
      <c r="W227" s="103"/>
      <c r="X227" s="103"/>
      <c r="Y227" s="103"/>
      <c r="Z227" s="104"/>
      <c r="AA227" s="103" t="s">
        <v>120</v>
      </c>
      <c r="AB227" s="103" t="s">
        <v>402</v>
      </c>
      <c r="AC227" s="86">
        <v>189</v>
      </c>
    </row>
    <row r="228" spans="1:29" ht="69.75" hidden="1" customHeight="1" x14ac:dyDescent="0.3">
      <c r="A228" s="94"/>
      <c r="B228" s="321"/>
      <c r="C228" s="322"/>
      <c r="D228" s="322"/>
      <c r="E228" s="102" t="str">
        <f>'[1]32. DINKOPUMKM'!F8</f>
        <v>Indikator Proxy</v>
      </c>
      <c r="F228" s="102" t="str">
        <f>'[1]32. DINKOPUMKM'!G8</f>
        <v>Meningkatkan akses industri dan perusahaan skala kecil, khususnya di negara berkembang terhadap jasa keuangan, termasuk kredit terjangkau, dan mengintegrasikan ke dalam rantai nilai dan pasar.</v>
      </c>
      <c r="G228" s="102" t="str">
        <f>'[1]32. DINKOPUMKM'!H8</f>
        <v>%</v>
      </c>
      <c r="H228" s="102" t="s">
        <v>1</v>
      </c>
      <c r="I228" s="103" t="str">
        <f>'[1]32. DINKOPUMKM'!I8</f>
        <v>%</v>
      </c>
      <c r="J228" s="103" t="str">
        <f>'[1]32. DINKOPUMKM'!J8</f>
        <v>NA</v>
      </c>
      <c r="K228" s="103" t="str">
        <f>'[1]32. DINKOPUMKM'!K8</f>
        <v>-</v>
      </c>
      <c r="L228" s="103" t="str">
        <f>'[1]32. DINKOPUMKM'!L8</f>
        <v>-</v>
      </c>
      <c r="M228" s="103">
        <f>'[1]32. DINKOPUMKM'!M8</f>
        <v>55.68</v>
      </c>
      <c r="N228" s="103" t="str">
        <f>'[1]32. DINKOPUMKM'!N8</f>
        <v>55,68%</v>
      </c>
      <c r="O228" s="103" t="str">
        <f>'[1]32. DINKOPUMKM'!O8</f>
        <v>55,88%</v>
      </c>
      <c r="P228" s="103" t="str">
        <f>'[1]32. DINKOPUMKM'!P8</f>
        <v>56,08%</v>
      </c>
      <c r="Q228" s="103" t="str">
        <f>'[1]32. DINKOPUMKM'!Q8</f>
        <v>56,28%</v>
      </c>
      <c r="R228" s="103" t="str">
        <f>'[1]32. DINKOPUMKM'!R8</f>
        <v>56,48%</v>
      </c>
      <c r="S228" s="103" t="str">
        <f>'[1]32. DINKOPUMKM'!S8</f>
        <v>-</v>
      </c>
      <c r="T228" s="103" t="str">
        <f>'[1]32. DINKOPUMKM'!T8</f>
        <v>-</v>
      </c>
      <c r="U228" s="103" t="str">
        <f>'[1]32. DINKOPUMKM'!U8</f>
        <v>-</v>
      </c>
      <c r="V228" s="103" t="str">
        <f>'[1]32. DINKOPUMKM'!V8</f>
        <v>-</v>
      </c>
      <c r="W228" s="103" t="str">
        <f>'[1]32. DINKOPUMKM'!W8</f>
        <v>-</v>
      </c>
      <c r="X228" s="103" t="str">
        <f>'[1]32. DINKOPUMKM'!X8</f>
        <v>-</v>
      </c>
      <c r="Y228" s="103">
        <f>'[1]32. DINKOPUMKM'!Y8</f>
        <v>0</v>
      </c>
      <c r="Z228" s="103">
        <f>'[1]32. DINKOPUMKM'!Z8</f>
        <v>0</v>
      </c>
      <c r="AA228" s="103" t="str">
        <f>'[1]32. DINKOPUMKM'!AA8</f>
        <v>DINKOP UMKM</v>
      </c>
      <c r="AB228" s="80"/>
      <c r="AC228" s="86">
        <v>190</v>
      </c>
    </row>
    <row r="229" spans="1:29" ht="61.5" customHeight="1" x14ac:dyDescent="0.25">
      <c r="A229" s="94"/>
      <c r="B229" s="88" t="s">
        <v>644</v>
      </c>
      <c r="C229" s="87" t="s">
        <v>645</v>
      </c>
      <c r="D229" s="87" t="s">
        <v>645</v>
      </c>
      <c r="E229" s="87"/>
      <c r="F229" s="87"/>
      <c r="G229" s="87"/>
      <c r="H229" s="87"/>
      <c r="I229" s="88" t="s">
        <v>12</v>
      </c>
      <c r="J229" s="212" t="s">
        <v>783</v>
      </c>
      <c r="K229" s="212" t="s">
        <v>783</v>
      </c>
      <c r="L229" s="212" t="s">
        <v>783</v>
      </c>
      <c r="M229" s="212" t="s">
        <v>783</v>
      </c>
      <c r="N229" s="212" t="s">
        <v>783</v>
      </c>
      <c r="O229" s="212" t="s">
        <v>783</v>
      </c>
      <c r="P229" s="212" t="s">
        <v>783</v>
      </c>
      <c r="Q229" s="212" t="s">
        <v>783</v>
      </c>
      <c r="R229" s="212" t="s">
        <v>783</v>
      </c>
      <c r="S229" s="88"/>
      <c r="T229" s="88"/>
      <c r="U229" s="88"/>
      <c r="V229" s="88"/>
      <c r="W229" s="88"/>
      <c r="X229" s="88"/>
      <c r="Y229" s="88"/>
      <c r="Z229" s="88"/>
      <c r="AA229" s="88"/>
      <c r="AB229" s="88" t="s">
        <v>383</v>
      </c>
      <c r="AC229" s="86">
        <v>190</v>
      </c>
    </row>
    <row r="230" spans="1:29" ht="39.75" customHeight="1" x14ac:dyDescent="0.25">
      <c r="A230" s="94">
        <v>79</v>
      </c>
      <c r="B230" s="95" t="str">
        <f>'[1]14.DINAS ESDM '!C15</f>
        <v>9.4.1(a)</v>
      </c>
      <c r="C230" s="96" t="str">
        <f>'[1]14.DINAS ESDM '!D15</f>
        <v>Persentase Perubahan Emisi CO2/Emisi Gas Rumah Kaca.</v>
      </c>
      <c r="D230" s="96" t="str">
        <f>'[1]14.DINAS ESDM '!D15</f>
        <v>Persentase Perubahan Emisi CO2/Emisi Gas Rumah Kaca.</v>
      </c>
      <c r="E230" s="96" t="str">
        <f>'[1]14.DINAS ESDM '!F15</f>
        <v>Indikator Proxy</v>
      </c>
      <c r="F230" s="96" t="str">
        <f>'[1]14.DINAS ESDM '!G15</f>
        <v>Berkurangnya emisi CO2 mendekati 26% pada tahun 2019.</v>
      </c>
      <c r="G230" s="95" t="str">
        <f>'[1]14.DINAS ESDM '!H15</f>
        <v>Menurun menjadi mendekati 26%</v>
      </c>
      <c r="H230" s="96" t="s">
        <v>374</v>
      </c>
      <c r="I230" s="203" t="s">
        <v>12</v>
      </c>
      <c r="J230" s="199" t="s">
        <v>783</v>
      </c>
      <c r="K230" s="199" t="s">
        <v>783</v>
      </c>
      <c r="L230" s="199" t="s">
        <v>783</v>
      </c>
      <c r="M230" s="199" t="s">
        <v>783</v>
      </c>
      <c r="N230" s="199" t="s">
        <v>783</v>
      </c>
      <c r="O230" s="199" t="s">
        <v>783</v>
      </c>
      <c r="P230" s="199" t="s">
        <v>783</v>
      </c>
      <c r="Q230" s="199" t="s">
        <v>783</v>
      </c>
      <c r="R230" s="199" t="s">
        <v>783</v>
      </c>
      <c r="S230" s="95">
        <f>'[1]14.DINAS ESDM '!S15</f>
        <v>0</v>
      </c>
      <c r="T230" s="95">
        <f>'[1]14.DINAS ESDM '!T15</f>
        <v>494.24</v>
      </c>
      <c r="U230" s="95">
        <f>'[1]14.DINAS ESDM '!U15</f>
        <v>0</v>
      </c>
      <c r="V230" s="95">
        <f>'[1]14.DINAS ESDM '!V15</f>
        <v>745.7</v>
      </c>
      <c r="W230" s="95">
        <f>'[1]14.DINAS ESDM '!W15</f>
        <v>0</v>
      </c>
      <c r="X230" s="95">
        <f>'[1]14.DINAS ESDM '!X15</f>
        <v>1176.31</v>
      </c>
      <c r="Y230" s="95" t="s">
        <v>25</v>
      </c>
      <c r="Z230" s="97"/>
      <c r="AA230" s="97" t="s">
        <v>56</v>
      </c>
      <c r="AB230" s="95" t="s">
        <v>384</v>
      </c>
      <c r="AC230" s="86">
        <v>191</v>
      </c>
    </row>
    <row r="231" spans="1:29" ht="63" customHeight="1" x14ac:dyDescent="0.25">
      <c r="A231" s="94"/>
      <c r="B231" s="330" t="str">
        <f>'[1]1.Bappeda'!C11</f>
        <v>9.5.1*</v>
      </c>
      <c r="C231" s="340" t="str">
        <f>'[1]1.Bappeda'!D11</f>
        <v>Proporsi anggaran riset pemerintah terhadap PDB</v>
      </c>
      <c r="D231" s="340"/>
      <c r="E231" s="102" t="str">
        <f>'[1]1.Bappeda'!F11</f>
        <v>Indikator Sesuai</v>
      </c>
      <c r="F231" s="102" t="str">
        <f>'[1]1.Bappeda'!G11</f>
        <v>(tidak ada dalam lampiran Perpres 59/2017)</v>
      </c>
      <c r="G231" s="103" t="str">
        <f>'[1]1.Bappeda'!H11</f>
        <v>Meningkat</v>
      </c>
      <c r="H231" s="102" t="s">
        <v>811</v>
      </c>
      <c r="I231" s="158" t="s">
        <v>12</v>
      </c>
      <c r="J231" s="103" t="s">
        <v>783</v>
      </c>
      <c r="K231" s="103" t="str">
        <f>'[1]1.Bappeda'!K11</f>
        <v>PM</v>
      </c>
      <c r="L231" s="103" t="str">
        <f>'[1]1.Bappeda'!L11</f>
        <v>PM</v>
      </c>
      <c r="M231" s="103" t="str">
        <f>'[1]1.Bappeda'!M11</f>
        <v>PM</v>
      </c>
      <c r="N231" s="103" t="s">
        <v>815</v>
      </c>
      <c r="O231" s="103" t="s">
        <v>783</v>
      </c>
      <c r="P231" s="103" t="s">
        <v>783</v>
      </c>
      <c r="Q231" s="103" t="s">
        <v>783</v>
      </c>
      <c r="R231" s="103" t="s">
        <v>783</v>
      </c>
      <c r="S231" s="103" t="str">
        <f>'[1]1.Bappeda'!S11</f>
        <v>...</v>
      </c>
      <c r="T231" s="103" t="str">
        <f>'[1]1.Bappeda'!T11</f>
        <v>....</v>
      </c>
      <c r="U231" s="103" t="str">
        <f>'[1]1.Bappeda'!U11</f>
        <v>...</v>
      </c>
      <c r="V231" s="103" t="str">
        <f>'[1]1.Bappeda'!V11</f>
        <v>....</v>
      </c>
      <c r="W231" s="103" t="str">
        <f>'[1]1.Bappeda'!W11</f>
        <v>...</v>
      </c>
      <c r="X231" s="103" t="str">
        <f>'[1]1.Bappeda'!X11</f>
        <v>....</v>
      </c>
      <c r="Y231" s="103" t="s">
        <v>0</v>
      </c>
      <c r="Z231" s="104"/>
      <c r="AA231" s="104" t="s">
        <v>21</v>
      </c>
      <c r="AB231" s="340" t="s">
        <v>402</v>
      </c>
      <c r="AC231" s="86">
        <v>192</v>
      </c>
    </row>
    <row r="232" spans="1:29" ht="26.45" customHeight="1" x14ac:dyDescent="0.25">
      <c r="A232" s="94"/>
      <c r="B232" s="343"/>
      <c r="C232" s="341"/>
      <c r="D232" s="341"/>
      <c r="E232" s="102"/>
      <c r="F232" s="102"/>
      <c r="G232" s="103"/>
      <c r="H232" s="102"/>
      <c r="I232" s="158" t="s">
        <v>12</v>
      </c>
      <c r="J232" s="103" t="s">
        <v>783</v>
      </c>
      <c r="K232" s="103"/>
      <c r="L232" s="103"/>
      <c r="M232" s="103"/>
      <c r="N232" s="103" t="s">
        <v>816</v>
      </c>
      <c r="O232" s="103" t="s">
        <v>783</v>
      </c>
      <c r="P232" s="103" t="s">
        <v>783</v>
      </c>
      <c r="Q232" s="103" t="s">
        <v>783</v>
      </c>
      <c r="R232" s="103" t="s">
        <v>783</v>
      </c>
      <c r="S232" s="103"/>
      <c r="T232" s="103"/>
      <c r="U232" s="103"/>
      <c r="V232" s="103"/>
      <c r="W232" s="103"/>
      <c r="X232" s="103"/>
      <c r="Y232" s="103"/>
      <c r="Z232" s="104"/>
      <c r="AA232" s="104"/>
      <c r="AB232" s="341"/>
      <c r="AC232" s="86"/>
    </row>
    <row r="233" spans="1:29" ht="36.75" customHeight="1" x14ac:dyDescent="0.25">
      <c r="A233" s="94"/>
      <c r="B233" s="343"/>
      <c r="C233" s="341"/>
      <c r="D233" s="341"/>
      <c r="E233" s="102"/>
      <c r="F233" s="102"/>
      <c r="G233" s="103"/>
      <c r="H233" s="102" t="s">
        <v>812</v>
      </c>
      <c r="I233" s="158" t="s">
        <v>12</v>
      </c>
      <c r="J233" s="103" t="s">
        <v>783</v>
      </c>
      <c r="K233" s="103"/>
      <c r="L233" s="103"/>
      <c r="M233" s="103"/>
      <c r="N233" s="103">
        <v>2E-3</v>
      </c>
      <c r="O233" s="103" t="s">
        <v>783</v>
      </c>
      <c r="P233" s="103" t="s">
        <v>783</v>
      </c>
      <c r="Q233" s="103" t="s">
        <v>783</v>
      </c>
      <c r="R233" s="103" t="s">
        <v>783</v>
      </c>
      <c r="S233" s="103"/>
      <c r="T233" s="103"/>
      <c r="U233" s="103"/>
      <c r="V233" s="103"/>
      <c r="W233" s="103"/>
      <c r="X233" s="103"/>
      <c r="Y233" s="103"/>
      <c r="Z233" s="104"/>
      <c r="AA233" s="104"/>
      <c r="AB233" s="341"/>
      <c r="AC233" s="86"/>
    </row>
    <row r="234" spans="1:29" ht="34.5" customHeight="1" x14ac:dyDescent="0.25">
      <c r="A234" s="94"/>
      <c r="B234" s="331"/>
      <c r="C234" s="342"/>
      <c r="D234" s="342"/>
      <c r="E234" s="102"/>
      <c r="F234" s="102"/>
      <c r="G234" s="103"/>
      <c r="H234" s="102" t="s">
        <v>813</v>
      </c>
      <c r="I234" s="158" t="s">
        <v>814</v>
      </c>
      <c r="J234" s="103" t="s">
        <v>783</v>
      </c>
      <c r="K234" s="103"/>
      <c r="L234" s="103"/>
      <c r="M234" s="103"/>
      <c r="N234" s="109">
        <v>738000000000</v>
      </c>
      <c r="O234" s="103" t="s">
        <v>783</v>
      </c>
      <c r="P234" s="103" t="s">
        <v>783</v>
      </c>
      <c r="Q234" s="103" t="s">
        <v>783</v>
      </c>
      <c r="R234" s="103" t="s">
        <v>783</v>
      </c>
      <c r="S234" s="103"/>
      <c r="T234" s="103"/>
      <c r="U234" s="103"/>
      <c r="V234" s="103"/>
      <c r="W234" s="103"/>
      <c r="X234" s="103"/>
      <c r="Y234" s="103"/>
      <c r="Z234" s="104"/>
      <c r="AA234" s="104"/>
      <c r="AB234" s="342"/>
      <c r="AC234" s="86"/>
    </row>
    <row r="235" spans="1:29" s="85" customFormat="1" ht="46.5" customHeight="1" x14ac:dyDescent="0.25">
      <c r="A235" s="159"/>
      <c r="B235" s="88" t="s">
        <v>646</v>
      </c>
      <c r="C235" s="87" t="s">
        <v>647</v>
      </c>
      <c r="D235" s="87" t="s">
        <v>647</v>
      </c>
      <c r="E235" s="87"/>
      <c r="F235" s="87"/>
      <c r="G235" s="88"/>
      <c r="H235" s="87"/>
      <c r="I235" s="160" t="s">
        <v>12</v>
      </c>
      <c r="J235" s="212" t="s">
        <v>783</v>
      </c>
      <c r="K235" s="212" t="s">
        <v>783</v>
      </c>
      <c r="L235" s="212" t="s">
        <v>783</v>
      </c>
      <c r="M235" s="212" t="s">
        <v>783</v>
      </c>
      <c r="N235" s="212" t="s">
        <v>783</v>
      </c>
      <c r="O235" s="212" t="s">
        <v>783</v>
      </c>
      <c r="P235" s="212" t="s">
        <v>783</v>
      </c>
      <c r="Q235" s="212" t="s">
        <v>783</v>
      </c>
      <c r="R235" s="212" t="s">
        <v>783</v>
      </c>
      <c r="S235" s="88"/>
      <c r="T235" s="88"/>
      <c r="U235" s="88"/>
      <c r="V235" s="88"/>
      <c r="W235" s="88"/>
      <c r="X235" s="88"/>
      <c r="Y235" s="88"/>
      <c r="Z235" s="122"/>
      <c r="AA235" s="122"/>
      <c r="AB235" s="88" t="s">
        <v>384</v>
      </c>
      <c r="AC235" s="86">
        <v>193</v>
      </c>
    </row>
    <row r="236" spans="1:29" ht="70.150000000000006" customHeight="1" x14ac:dyDescent="0.25">
      <c r="A236" s="94"/>
      <c r="B236" s="95" t="str">
        <f>'[1]2.BPS'!C56</f>
        <v>9.c.1.(a)</v>
      </c>
      <c r="C236" s="96" t="str">
        <f>'[1]2.BPS'!D56</f>
        <v>Proporsi individu yang menguasai/memiliki telepon genggam</v>
      </c>
      <c r="D236" s="96" t="str">
        <f>'[1]2.BPS'!E56</f>
        <v>Proporsi individu yang menguasai/memiliki telepon genggam</v>
      </c>
      <c r="E236" s="96" t="str">
        <f>'[1]2.BPS'!F56</f>
        <v>Indikator Sesuai</v>
      </c>
      <c r="F236" s="96" t="str">
        <f>'[1]2.BPS'!G56</f>
        <v>(tidak ada dalam lampiran Perpres 59/2017)</v>
      </c>
      <c r="G236" s="95" t="str">
        <f>'[1]2.BPS'!H56</f>
        <v>Meningkat</v>
      </c>
      <c r="H236" s="96" t="s">
        <v>376</v>
      </c>
      <c r="I236" s="95" t="s">
        <v>12</v>
      </c>
      <c r="J236" s="95">
        <f>'[1]2.BPS'!J56</f>
        <v>60.47</v>
      </c>
      <c r="K236" s="95" t="str">
        <f>'[1]2.BPS'!K56</f>
        <v>PM</v>
      </c>
      <c r="L236" s="95" t="str">
        <f>'[1]2.BPS'!L56</f>
        <v>PM</v>
      </c>
      <c r="M236" s="95" t="str">
        <f>'[1]2.BPS'!M56</f>
        <v>PM</v>
      </c>
      <c r="N236" s="95" t="str">
        <f>'[1]2.BPS'!N56</f>
        <v>PM</v>
      </c>
      <c r="O236" s="95" t="str">
        <f>'[1]2.BPS'!O56</f>
        <v>PM</v>
      </c>
      <c r="P236" s="95" t="str">
        <f>'[1]2.BPS'!P56</f>
        <v>PM</v>
      </c>
      <c r="Q236" s="95" t="str">
        <f>'[1]2.BPS'!Q56</f>
        <v>PM</v>
      </c>
      <c r="R236" s="95" t="str">
        <f>'[1]2.BPS'!R56</f>
        <v>PM</v>
      </c>
      <c r="S236" s="95" t="str">
        <f>'[1]2.BPS'!S56</f>
        <v>-</v>
      </c>
      <c r="T236" s="95">
        <f>'[1]2.BPS'!T56</f>
        <v>56.41</v>
      </c>
      <c r="U236" s="95" t="str">
        <f>'[1]2.BPS'!U56</f>
        <v>-</v>
      </c>
      <c r="V236" s="95">
        <f>'[1]2.BPS'!V56</f>
        <v>57.62</v>
      </c>
      <c r="W236" s="95" t="str">
        <f>'[1]2.BPS'!W56</f>
        <v>-</v>
      </c>
      <c r="X236" s="95">
        <f>'[1]2.BPS'!X56</f>
        <v>60.47</v>
      </c>
      <c r="Y236" s="95" t="str">
        <f>'[1]2.BPS'!Y56</f>
        <v>Indikator Kondisi</v>
      </c>
      <c r="Z236" s="95">
        <f>'[1]2.BPS'!Z56</f>
        <v>0</v>
      </c>
      <c r="AA236" s="95" t="str">
        <f>'[1]2.BPS'!AA56</f>
        <v>BPS (Susenas Maret 2016, 2017, 2018)</v>
      </c>
      <c r="AB236" s="95" t="s">
        <v>384</v>
      </c>
      <c r="AC236" s="86">
        <v>194</v>
      </c>
    </row>
    <row r="237" spans="1:29" ht="62.1" customHeight="1" x14ac:dyDescent="0.25">
      <c r="A237" s="94"/>
      <c r="B237" s="95" t="s">
        <v>119</v>
      </c>
      <c r="C237" s="96" t="s">
        <v>118</v>
      </c>
      <c r="D237" s="96" t="s">
        <v>118</v>
      </c>
      <c r="E237" s="95" t="s">
        <v>93</v>
      </c>
      <c r="F237" s="96" t="s">
        <v>8</v>
      </c>
      <c r="G237" s="95" t="s">
        <v>7</v>
      </c>
      <c r="H237" s="96" t="s">
        <v>376</v>
      </c>
      <c r="I237" s="95" t="s">
        <v>12</v>
      </c>
      <c r="J237" s="95">
        <v>38.51</v>
      </c>
      <c r="K237" s="95" t="s">
        <v>5</v>
      </c>
      <c r="L237" s="95" t="s">
        <v>5</v>
      </c>
      <c r="M237" s="95" t="s">
        <v>5</v>
      </c>
      <c r="N237" s="95" t="s">
        <v>5</v>
      </c>
      <c r="O237" s="95" t="s">
        <v>5</v>
      </c>
      <c r="P237" s="95" t="s">
        <v>5</v>
      </c>
      <c r="Q237" s="95" t="s">
        <v>5</v>
      </c>
      <c r="R237" s="95" t="s">
        <v>5</v>
      </c>
      <c r="S237" s="133" t="s">
        <v>3</v>
      </c>
      <c r="T237" s="133">
        <v>23.82</v>
      </c>
      <c r="U237" s="133" t="s">
        <v>3</v>
      </c>
      <c r="V237" s="133">
        <v>30.73</v>
      </c>
      <c r="W237" s="133" t="s">
        <v>3</v>
      </c>
      <c r="X237" s="133">
        <v>38.51</v>
      </c>
      <c r="Y237" s="95" t="s">
        <v>0</v>
      </c>
      <c r="Z237" s="133"/>
      <c r="AA237" s="95" t="s">
        <v>18</v>
      </c>
      <c r="AB237" s="95" t="s">
        <v>436</v>
      </c>
      <c r="AC237" s="86">
        <v>195</v>
      </c>
    </row>
    <row r="238" spans="1:29" ht="42" customHeight="1" x14ac:dyDescent="0.25">
      <c r="A238" s="94">
        <v>80</v>
      </c>
      <c r="B238" s="95" t="s">
        <v>117</v>
      </c>
      <c r="C238" s="96" t="s">
        <v>116</v>
      </c>
      <c r="D238" s="96" t="s">
        <v>377</v>
      </c>
      <c r="E238" s="96" t="s">
        <v>93</v>
      </c>
      <c r="F238" s="96" t="s">
        <v>115</v>
      </c>
      <c r="G238" s="95" t="s">
        <v>114</v>
      </c>
      <c r="H238" s="96" t="s">
        <v>1</v>
      </c>
      <c r="I238" s="95" t="s">
        <v>378</v>
      </c>
      <c r="J238" s="95">
        <f>'[1]2.BPS'!J58</f>
        <v>0.37</v>
      </c>
      <c r="K238" s="161">
        <f>'[1]2.BPS'!K58</f>
        <v>0.34399999999999997</v>
      </c>
      <c r="L238" s="161">
        <f>'[1]2.BPS'!L58</f>
        <v>0.34100000000000003</v>
      </c>
      <c r="M238" s="161">
        <f>'[1]2.BPS'!M58</f>
        <v>0.33700000000000002</v>
      </c>
      <c r="N238" s="161">
        <f>'[1]2.BPS'!N58</f>
        <v>0.35</v>
      </c>
      <c r="O238" s="161">
        <f>'[1]2.BPS'!O58</f>
        <v>0.34</v>
      </c>
      <c r="P238" s="161">
        <f>'[1]2.BPS'!P58</f>
        <v>0.33</v>
      </c>
      <c r="Q238" s="161">
        <f>'[1]2.BPS'!Q58</f>
        <v>0.32</v>
      </c>
      <c r="R238" s="161">
        <f>'[1]2.BPS'!R58</f>
        <v>0.3</v>
      </c>
      <c r="S238" s="161" t="str">
        <f>'[1]2.BPS'!S58</f>
        <v>-</v>
      </c>
      <c r="T238" s="161">
        <f>'[1]2.BPS'!T58</f>
        <v>0.35699999999999998</v>
      </c>
      <c r="U238" s="161" t="str">
        <f>'[1]2.BPS'!U58</f>
        <v>-</v>
      </c>
      <c r="V238" s="161">
        <f>'[1]2.BPS'!V58</f>
        <v>0.36</v>
      </c>
      <c r="W238" s="161" t="str">
        <f>'[1]2.BPS'!W58</f>
        <v>-</v>
      </c>
      <c r="X238" s="161">
        <f>'[1]2.BPS'!X58</f>
        <v>0.37</v>
      </c>
      <c r="Y238" s="95" t="s">
        <v>25</v>
      </c>
      <c r="Z238" s="97"/>
      <c r="AA238" s="97" t="s">
        <v>96</v>
      </c>
      <c r="AB238" s="95" t="s">
        <v>383</v>
      </c>
      <c r="AC238" s="86">
        <v>196</v>
      </c>
    </row>
    <row r="239" spans="1:29" ht="79.5" customHeight="1" x14ac:dyDescent="0.25">
      <c r="A239" s="94" t="s">
        <v>113</v>
      </c>
      <c r="B239" s="95" t="s">
        <v>379</v>
      </c>
      <c r="C239" s="96" t="str">
        <f>'[1]2.BPS'!D59</f>
        <v>Persentase penduduk yang hidup di bawah garis kemiskinan nasional, menurut jenis kelamin dan kelompok umur.</v>
      </c>
      <c r="D239" s="96" t="s">
        <v>396</v>
      </c>
      <c r="E239" s="96" t="str">
        <f>'[1]2.BPS'!F59</f>
        <v>Indikator Proxy</v>
      </c>
      <c r="F239" s="96" t="str">
        <f>'[1]2.BPS'!G59</f>
        <v>Tingkat kemiskinan pada tahun 2019 menjadi 7-8% dari jumlah penduduk (2015:11,13%).</v>
      </c>
      <c r="G239" s="95" t="str">
        <f>'[1]2.BPS'!H59</f>
        <v>Menurun menjadi 7-8%</v>
      </c>
      <c r="H239" s="96" t="s">
        <v>1</v>
      </c>
      <c r="I239" s="95" t="str">
        <f>'[1]2.BPS'!I59</f>
        <v>%</v>
      </c>
      <c r="J239" s="95" t="str">
        <f>'[1]2.BPS'!J59</f>
        <v>11,32(Mar 2018)</v>
      </c>
      <c r="K239" s="95" t="str">
        <f>'[1]2.BPS'!K59</f>
        <v>12,20-11,73</v>
      </c>
      <c r="L239" s="95" t="str">
        <f>'[1]2.BPS'!L59</f>
        <v>11,30-10,83</v>
      </c>
      <c r="M239" s="95" t="str">
        <f>'[1]2.BPS'!M59</f>
        <v>10,40-9,93</v>
      </c>
      <c r="N239" s="95">
        <f>'[1]2.BPS'!N59</f>
        <v>10.57</v>
      </c>
      <c r="O239" s="95">
        <f>'[1]2.BPS'!O59</f>
        <v>9.81</v>
      </c>
      <c r="P239" s="95">
        <f>'[1]2.BPS'!P59</f>
        <v>9.0500000000000007</v>
      </c>
      <c r="Q239" s="95">
        <f>'[1]2.BPS'!Q59</f>
        <v>8.27</v>
      </c>
      <c r="R239" s="95">
        <f>'[1]2.BPS'!R59</f>
        <v>7.48</v>
      </c>
      <c r="S239" s="95" t="str">
        <f>'[1]2.BPS'!S59</f>
        <v>-</v>
      </c>
      <c r="T239" s="95" t="str">
        <f>'[1]2.BPS'!T59</f>
        <v>13,19(Sept 2016)</v>
      </c>
      <c r="U239" s="95" t="str">
        <f>'[1]2.BPS'!U59</f>
        <v>-</v>
      </c>
      <c r="V239" s="95" t="str">
        <f>'[1]2.BPS'!V59</f>
        <v>12,23(Sept 2017)</v>
      </c>
      <c r="W239" s="95" t="str">
        <f>'[1]2.BPS'!W59</f>
        <v>-</v>
      </c>
      <c r="X239" s="95" t="str">
        <f>'[1]2.BPS'!X59</f>
        <v>11,32(Mar 2018)</v>
      </c>
      <c r="Y239" s="95" t="s">
        <v>25</v>
      </c>
      <c r="Z239" s="97"/>
      <c r="AA239" s="97" t="s">
        <v>112</v>
      </c>
      <c r="AB239" s="95" t="s">
        <v>384</v>
      </c>
      <c r="AC239" s="86">
        <v>197</v>
      </c>
    </row>
    <row r="240" spans="1:29" s="85" customFormat="1" ht="38.25" customHeight="1" x14ac:dyDescent="0.25">
      <c r="A240" s="159"/>
      <c r="B240" s="88" t="s">
        <v>648</v>
      </c>
      <c r="C240" s="87" t="s">
        <v>649</v>
      </c>
      <c r="D240" s="87" t="s">
        <v>649</v>
      </c>
      <c r="E240" s="87"/>
      <c r="F240" s="87"/>
      <c r="G240" s="88"/>
      <c r="H240" s="87"/>
      <c r="I240" s="88" t="s">
        <v>875</v>
      </c>
      <c r="J240" s="212" t="s">
        <v>783</v>
      </c>
      <c r="K240" s="212" t="s">
        <v>783</v>
      </c>
      <c r="L240" s="212" t="s">
        <v>783</v>
      </c>
      <c r="M240" s="212" t="s">
        <v>783</v>
      </c>
      <c r="N240" s="212" t="s">
        <v>783</v>
      </c>
      <c r="O240" s="212" t="s">
        <v>783</v>
      </c>
      <c r="P240" s="212" t="s">
        <v>783</v>
      </c>
      <c r="Q240" s="212" t="s">
        <v>783</v>
      </c>
      <c r="R240" s="212" t="s">
        <v>783</v>
      </c>
      <c r="S240" s="88"/>
      <c r="T240" s="88"/>
      <c r="U240" s="88"/>
      <c r="V240" s="88"/>
      <c r="W240" s="88"/>
      <c r="X240" s="88"/>
      <c r="Y240" s="88"/>
      <c r="Z240" s="122"/>
      <c r="AA240" s="122"/>
      <c r="AB240" s="88" t="s">
        <v>458</v>
      </c>
      <c r="AC240" s="86">
        <v>198</v>
      </c>
    </row>
    <row r="241" spans="1:29" s="85" customFormat="1" ht="38.25" customHeight="1" x14ac:dyDescent="0.25">
      <c r="A241" s="159"/>
      <c r="B241" s="115" t="s">
        <v>650</v>
      </c>
      <c r="C241" s="87" t="s">
        <v>651</v>
      </c>
      <c r="D241" s="87"/>
      <c r="E241" s="87"/>
      <c r="F241" s="87"/>
      <c r="G241" s="88"/>
      <c r="H241" s="87"/>
      <c r="I241" s="88" t="s">
        <v>514</v>
      </c>
      <c r="J241" s="212" t="s">
        <v>783</v>
      </c>
      <c r="K241" s="212" t="s">
        <v>783</v>
      </c>
      <c r="L241" s="212" t="s">
        <v>783</v>
      </c>
      <c r="M241" s="212" t="s">
        <v>783</v>
      </c>
      <c r="N241" s="212" t="s">
        <v>783</v>
      </c>
      <c r="O241" s="212" t="s">
        <v>783</v>
      </c>
      <c r="P241" s="212" t="s">
        <v>783</v>
      </c>
      <c r="Q241" s="212" t="s">
        <v>783</v>
      </c>
      <c r="R241" s="212" t="s">
        <v>783</v>
      </c>
      <c r="S241" s="88"/>
      <c r="T241" s="88"/>
      <c r="U241" s="88"/>
      <c r="V241" s="88"/>
      <c r="W241" s="88"/>
      <c r="X241" s="88"/>
      <c r="Y241" s="88"/>
      <c r="Z241" s="122"/>
      <c r="AA241" s="122"/>
      <c r="AB241" s="88" t="s">
        <v>513</v>
      </c>
      <c r="AC241" s="86">
        <v>199</v>
      </c>
    </row>
    <row r="242" spans="1:29" ht="36.75" customHeight="1" x14ac:dyDescent="0.25">
      <c r="A242" s="94">
        <v>82</v>
      </c>
      <c r="B242" s="95" t="str">
        <f>'[1]9.DISPERMASDES DUK CAPIL'!C7</f>
        <v>10.1.1.(d)</v>
      </c>
      <c r="C242" s="96" t="str">
        <f>'[1]9.DISPERMASDES DUK CAPIL'!D7</f>
        <v>Jumlah Desa Mandiri</v>
      </c>
      <c r="D242" s="96" t="str">
        <f>'[1]9.DISPERMASDES DUK CAPIL'!D7</f>
        <v>Jumlah Desa Mandiri</v>
      </c>
      <c r="E242" s="96" t="str">
        <f>'[1]9.DISPERMASDES DUK CAPIL'!F7</f>
        <v>Indikator Proxy</v>
      </c>
      <c r="F242" s="96" t="str">
        <f>'[1]9.DISPERMASDES DUK CAPIL'!G7</f>
        <v>Meningkatnya Desa Mandiri paling sedikit sebanyak 2.000 desa.</v>
      </c>
      <c r="G242" s="95" t="str">
        <f>'[1]9.DISPERMASDES DUK CAPIL'!H7</f>
        <v>Meningkat paling sedikit 2.000 desa</v>
      </c>
      <c r="H242" s="96" t="s">
        <v>1</v>
      </c>
      <c r="I242" s="95" t="s">
        <v>514</v>
      </c>
      <c r="J242" s="199" t="s">
        <v>783</v>
      </c>
      <c r="K242" s="199" t="s">
        <v>783</v>
      </c>
      <c r="L242" s="199" t="s">
        <v>783</v>
      </c>
      <c r="M242" s="199" t="s">
        <v>783</v>
      </c>
      <c r="N242" s="199" t="s">
        <v>783</v>
      </c>
      <c r="O242" s="199" t="s">
        <v>783</v>
      </c>
      <c r="P242" s="199" t="s">
        <v>783</v>
      </c>
      <c r="Q242" s="199" t="s">
        <v>783</v>
      </c>
      <c r="R242" s="199" t="s">
        <v>783</v>
      </c>
      <c r="S242" s="95" t="str">
        <f>'[1]9.DISPERMASDES DUK CAPIL'!S7</f>
        <v>-</v>
      </c>
      <c r="T242" s="95">
        <f>'[1]9.DISPERMASDES DUK CAPIL'!T7</f>
        <v>30</v>
      </c>
      <c r="U242" s="95" t="str">
        <f>'[1]9.DISPERMASDES DUK CAPIL'!U7</f>
        <v>-</v>
      </c>
      <c r="V242" s="95">
        <f>'[1]9.DISPERMASDES DUK CAPIL'!V7</f>
        <v>100</v>
      </c>
      <c r="W242" s="95" t="str">
        <f>'[1]9.DISPERMASDES DUK CAPIL'!W7</f>
        <v>-</v>
      </c>
      <c r="X242" s="95">
        <f>'[1]9.DISPERMASDES DUK CAPIL'!X7</f>
        <v>100</v>
      </c>
      <c r="Y242" s="95" t="s">
        <v>25</v>
      </c>
      <c r="Z242" s="97"/>
      <c r="AA242" s="95" t="s">
        <v>27</v>
      </c>
      <c r="AB242" s="95" t="s">
        <v>513</v>
      </c>
      <c r="AC242" s="86">
        <v>200</v>
      </c>
    </row>
    <row r="243" spans="1:29" ht="48.2" customHeight="1" x14ac:dyDescent="0.25">
      <c r="A243" s="94"/>
      <c r="B243" s="103" t="s">
        <v>111</v>
      </c>
      <c r="C243" s="102" t="s">
        <v>110</v>
      </c>
      <c r="D243" s="102"/>
      <c r="E243" s="102"/>
      <c r="F243" s="102"/>
      <c r="G243" s="103"/>
      <c r="H243" s="102" t="s">
        <v>817</v>
      </c>
      <c r="I243" s="103" t="str">
        <f>'[1]9.DISPERMASDES DUK CAPIL'!I8</f>
        <v>%</v>
      </c>
      <c r="J243" s="103" t="s">
        <v>783</v>
      </c>
      <c r="K243" s="103"/>
      <c r="L243" s="103"/>
      <c r="M243" s="103"/>
      <c r="N243" s="103" t="s">
        <v>818</v>
      </c>
      <c r="O243" s="103" t="s">
        <v>783</v>
      </c>
      <c r="P243" s="103" t="s">
        <v>783</v>
      </c>
      <c r="Q243" s="103" t="s">
        <v>783</v>
      </c>
      <c r="R243" s="103" t="s">
        <v>783</v>
      </c>
      <c r="S243" s="103"/>
      <c r="T243" s="103"/>
      <c r="U243" s="103"/>
      <c r="V243" s="103"/>
      <c r="W243" s="103"/>
      <c r="X243" s="103"/>
      <c r="Y243" s="103"/>
      <c r="Z243" s="103"/>
      <c r="AA243" s="103" t="s">
        <v>96</v>
      </c>
      <c r="AB243" s="103" t="s">
        <v>402</v>
      </c>
      <c r="AC243" s="86">
        <v>201</v>
      </c>
    </row>
    <row r="244" spans="1:29" ht="41.25" customHeight="1" x14ac:dyDescent="0.25">
      <c r="A244" s="94"/>
      <c r="B244" s="162" t="s">
        <v>380</v>
      </c>
      <c r="C244" s="163" t="s">
        <v>538</v>
      </c>
      <c r="D244" s="163"/>
      <c r="E244" s="163"/>
      <c r="F244" s="163"/>
      <c r="G244" s="162"/>
      <c r="H244" s="163" t="s">
        <v>299</v>
      </c>
      <c r="I244" s="162" t="str">
        <f>'[1]9.DISPERMASDES DUK CAPIL'!I9</f>
        <v>%</v>
      </c>
      <c r="J244" s="212" t="s">
        <v>783</v>
      </c>
      <c r="K244" s="212" t="s">
        <v>783</v>
      </c>
      <c r="L244" s="212" t="s">
        <v>783</v>
      </c>
      <c r="M244" s="212" t="s">
        <v>783</v>
      </c>
      <c r="N244" s="212" t="s">
        <v>783</v>
      </c>
      <c r="O244" s="212" t="s">
        <v>783</v>
      </c>
      <c r="P244" s="212" t="s">
        <v>783</v>
      </c>
      <c r="Q244" s="212" t="s">
        <v>783</v>
      </c>
      <c r="R244" s="212" t="s">
        <v>783</v>
      </c>
      <c r="S244" s="162"/>
      <c r="T244" s="162"/>
      <c r="U244" s="162"/>
      <c r="V244" s="162"/>
      <c r="W244" s="162"/>
      <c r="X244" s="162"/>
      <c r="Y244" s="162"/>
      <c r="Z244" s="162"/>
      <c r="AA244" s="162" t="s">
        <v>96</v>
      </c>
      <c r="AB244" s="162" t="s">
        <v>381</v>
      </c>
      <c r="AC244" s="86">
        <v>202</v>
      </c>
    </row>
    <row r="245" spans="1:29" ht="72.75" customHeight="1" x14ac:dyDescent="0.25">
      <c r="A245" s="94"/>
      <c r="B245" s="95" t="str">
        <f>'[1]1.Bappeda'!C14</f>
        <v>10.2.1*</v>
      </c>
      <c r="C245" s="96" t="str">
        <f>'[1]1.Bappeda'!D14</f>
        <v xml:space="preserve">Proporsi penduduk yang hidup di bawah 50 persen dari median pendapatan, menurut jenis kelamin dan penyandang difabilitas. </v>
      </c>
      <c r="D245" s="96" t="str">
        <f>'[1]1.Bappeda'!D14</f>
        <v xml:space="preserve">Proporsi penduduk yang hidup di bawah 50 persen dari median pendapatan, menurut jenis kelamin dan penyandang difabilitas. </v>
      </c>
      <c r="E245" s="95"/>
      <c r="F245" s="95"/>
      <c r="G245" s="95">
        <f>'[1]1.Bappeda'!H14</f>
        <v>0</v>
      </c>
      <c r="H245" s="96" t="s">
        <v>299</v>
      </c>
      <c r="I245" s="95" t="s">
        <v>12</v>
      </c>
      <c r="J245" s="199" t="s">
        <v>783</v>
      </c>
      <c r="K245" s="199" t="s">
        <v>783</v>
      </c>
      <c r="L245" s="199" t="s">
        <v>783</v>
      </c>
      <c r="M245" s="199" t="s">
        <v>783</v>
      </c>
      <c r="N245" s="199" t="s">
        <v>783</v>
      </c>
      <c r="O245" s="199" t="s">
        <v>783</v>
      </c>
      <c r="P245" s="199" t="s">
        <v>783</v>
      </c>
      <c r="Q245" s="199" t="s">
        <v>783</v>
      </c>
      <c r="R245" s="199" t="s">
        <v>783</v>
      </c>
      <c r="S245" s="95" t="str">
        <f>'[1]1.Bappeda'!S14</f>
        <v>BPS &amp; BAPPEDA</v>
      </c>
      <c r="T245" s="95">
        <f>'[1]1.Bappeda'!T14</f>
        <v>0</v>
      </c>
      <c r="U245" s="95">
        <f>'[1]1.Bappeda'!U14</f>
        <v>0</v>
      </c>
      <c r="V245" s="95">
        <f>'[1]1.Bappeda'!V14</f>
        <v>0</v>
      </c>
      <c r="W245" s="95">
        <f>'[1]1.Bappeda'!W14</f>
        <v>0</v>
      </c>
      <c r="X245" s="95">
        <f>'[1]1.Bappeda'!X14</f>
        <v>0</v>
      </c>
      <c r="Y245" s="95">
        <f>'[1]1.Bappeda'!Y14</f>
        <v>0</v>
      </c>
      <c r="Z245" s="95">
        <f>'[1]1.Bappeda'!Z14</f>
        <v>0</v>
      </c>
      <c r="AA245" s="95" t="str">
        <f>'[1]1.Bappeda'!AA14</f>
        <v>BPS DAN BAPPEDA</v>
      </c>
      <c r="AB245" s="95" t="s">
        <v>384</v>
      </c>
      <c r="AC245" s="86">
        <v>203</v>
      </c>
    </row>
    <row r="246" spans="1:29" ht="49.7" customHeight="1" x14ac:dyDescent="0.25">
      <c r="A246" s="94">
        <v>83</v>
      </c>
      <c r="B246" s="95" t="s">
        <v>95</v>
      </c>
      <c r="C246" s="96" t="s">
        <v>94</v>
      </c>
      <c r="D246" s="96" t="s">
        <v>94</v>
      </c>
      <c r="E246" s="96" t="s">
        <v>93</v>
      </c>
      <c r="F246" s="99" t="s">
        <v>92</v>
      </c>
      <c r="G246" s="95" t="s">
        <v>91</v>
      </c>
      <c r="H246" s="96" t="s">
        <v>382</v>
      </c>
      <c r="I246" s="95" t="s">
        <v>90</v>
      </c>
      <c r="J246" s="95" t="s">
        <v>89</v>
      </c>
      <c r="K246" s="95" t="s">
        <v>5</v>
      </c>
      <c r="L246" s="95" t="s">
        <v>5</v>
      </c>
      <c r="M246" s="95" t="s">
        <v>5</v>
      </c>
      <c r="N246" s="95" t="s">
        <v>5</v>
      </c>
      <c r="O246" s="95" t="s">
        <v>5</v>
      </c>
      <c r="P246" s="95" t="s">
        <v>5</v>
      </c>
      <c r="Q246" s="95" t="s">
        <v>5</v>
      </c>
      <c r="R246" s="95" t="s">
        <v>5</v>
      </c>
      <c r="S246" s="133" t="s">
        <v>3</v>
      </c>
      <c r="T246" s="95">
        <v>66.06</v>
      </c>
      <c r="U246" s="133" t="s">
        <v>3</v>
      </c>
      <c r="V246" s="95">
        <v>69.069999999999993</v>
      </c>
      <c r="W246" s="133" t="s">
        <v>3</v>
      </c>
      <c r="X246" s="95" t="s">
        <v>4</v>
      </c>
      <c r="Y246" s="95" t="s">
        <v>0</v>
      </c>
      <c r="Z246" s="97"/>
      <c r="AA246" s="95" t="s">
        <v>88</v>
      </c>
      <c r="AB246" s="95" t="s">
        <v>383</v>
      </c>
      <c r="AC246" s="86">
        <v>204</v>
      </c>
    </row>
    <row r="247" spans="1:29" ht="68.25" customHeight="1" x14ac:dyDescent="0.25">
      <c r="A247" s="94"/>
      <c r="B247" s="115" t="s">
        <v>652</v>
      </c>
      <c r="C247" s="87" t="s">
        <v>653</v>
      </c>
      <c r="D247" s="87" t="s">
        <v>653</v>
      </c>
      <c r="E247" s="87"/>
      <c r="F247" s="141"/>
      <c r="G247" s="88"/>
      <c r="H247" s="87"/>
      <c r="I247" s="88" t="s">
        <v>876</v>
      </c>
      <c r="J247" s="212" t="s">
        <v>783</v>
      </c>
      <c r="K247" s="212" t="s">
        <v>783</v>
      </c>
      <c r="L247" s="212" t="s">
        <v>783</v>
      </c>
      <c r="M247" s="212" t="s">
        <v>783</v>
      </c>
      <c r="N247" s="212" t="s">
        <v>783</v>
      </c>
      <c r="O247" s="212" t="s">
        <v>783</v>
      </c>
      <c r="P247" s="212" t="s">
        <v>783</v>
      </c>
      <c r="Q247" s="212" t="s">
        <v>783</v>
      </c>
      <c r="R247" s="212" t="s">
        <v>783</v>
      </c>
      <c r="S247" s="140"/>
      <c r="T247" s="88"/>
      <c r="U247" s="140"/>
      <c r="V247" s="88"/>
      <c r="W247" s="140"/>
      <c r="X247" s="88"/>
      <c r="Y247" s="88"/>
      <c r="Z247" s="122"/>
      <c r="AA247" s="88"/>
      <c r="AB247" s="88" t="s">
        <v>558</v>
      </c>
      <c r="AC247" s="86">
        <v>205</v>
      </c>
    </row>
    <row r="248" spans="1:29" ht="86.25" customHeight="1" x14ac:dyDescent="0.25">
      <c r="A248" s="94"/>
      <c r="B248" s="115" t="s">
        <v>654</v>
      </c>
      <c r="C248" s="87" t="s">
        <v>655</v>
      </c>
      <c r="D248" s="87" t="s">
        <v>655</v>
      </c>
      <c r="E248" s="87"/>
      <c r="F248" s="141"/>
      <c r="G248" s="88"/>
      <c r="H248" s="87"/>
      <c r="I248" s="88" t="s">
        <v>12</v>
      </c>
      <c r="J248" s="212" t="s">
        <v>783</v>
      </c>
      <c r="K248" s="212" t="s">
        <v>783</v>
      </c>
      <c r="L248" s="212" t="s">
        <v>783</v>
      </c>
      <c r="M248" s="212" t="s">
        <v>783</v>
      </c>
      <c r="N248" s="212" t="s">
        <v>783</v>
      </c>
      <c r="O248" s="212" t="s">
        <v>783</v>
      </c>
      <c r="P248" s="212" t="s">
        <v>783</v>
      </c>
      <c r="Q248" s="212" t="s">
        <v>783</v>
      </c>
      <c r="R248" s="212" t="s">
        <v>783</v>
      </c>
      <c r="S248" s="140"/>
      <c r="T248" s="88"/>
      <c r="U248" s="140"/>
      <c r="V248" s="88"/>
      <c r="W248" s="140"/>
      <c r="X248" s="88"/>
      <c r="Y248" s="88"/>
      <c r="Z248" s="122"/>
      <c r="AA248" s="88"/>
      <c r="AB248" s="88" t="s">
        <v>558</v>
      </c>
      <c r="AC248" s="86">
        <v>206</v>
      </c>
    </row>
    <row r="249" spans="1:29" ht="98.45" customHeight="1" x14ac:dyDescent="0.25">
      <c r="A249" s="94"/>
      <c r="B249" s="88" t="s">
        <v>656</v>
      </c>
      <c r="C249" s="87" t="s">
        <v>657</v>
      </c>
      <c r="D249" s="87" t="s">
        <v>657</v>
      </c>
      <c r="E249" s="87"/>
      <c r="F249" s="141"/>
      <c r="G249" s="88"/>
      <c r="H249" s="87"/>
      <c r="I249" s="88" t="s">
        <v>533</v>
      </c>
      <c r="J249" s="212" t="s">
        <v>783</v>
      </c>
      <c r="K249" s="212" t="s">
        <v>783</v>
      </c>
      <c r="L249" s="212" t="s">
        <v>783</v>
      </c>
      <c r="M249" s="212" t="s">
        <v>783</v>
      </c>
      <c r="N249" s="212" t="s">
        <v>783</v>
      </c>
      <c r="O249" s="212" t="s">
        <v>783</v>
      </c>
      <c r="P249" s="212" t="s">
        <v>783</v>
      </c>
      <c r="Q249" s="212" t="s">
        <v>783</v>
      </c>
      <c r="R249" s="212" t="s">
        <v>783</v>
      </c>
      <c r="S249" s="140"/>
      <c r="T249" s="88"/>
      <c r="U249" s="140"/>
      <c r="V249" s="88"/>
      <c r="W249" s="140"/>
      <c r="X249" s="88"/>
      <c r="Y249" s="88"/>
      <c r="Z249" s="122"/>
      <c r="AA249" s="88"/>
      <c r="AB249" s="88" t="s">
        <v>384</v>
      </c>
      <c r="AC249" s="86">
        <v>207</v>
      </c>
    </row>
    <row r="250" spans="1:29" ht="59.25" customHeight="1" x14ac:dyDescent="0.25">
      <c r="A250" s="94"/>
      <c r="B250" s="103" t="s">
        <v>658</v>
      </c>
      <c r="C250" s="87" t="s">
        <v>659</v>
      </c>
      <c r="D250" s="87"/>
      <c r="E250" s="87"/>
      <c r="F250" s="141"/>
      <c r="G250" s="88"/>
      <c r="H250" s="87" t="s">
        <v>822</v>
      </c>
      <c r="I250" s="88" t="s">
        <v>12</v>
      </c>
      <c r="J250" s="88" t="s">
        <v>783</v>
      </c>
      <c r="K250" s="88"/>
      <c r="L250" s="88"/>
      <c r="M250" s="88"/>
      <c r="N250" s="88" t="s">
        <v>5</v>
      </c>
      <c r="O250" s="88" t="s">
        <v>783</v>
      </c>
      <c r="P250" s="88" t="s">
        <v>783</v>
      </c>
      <c r="Q250" s="88" t="s">
        <v>783</v>
      </c>
      <c r="R250" s="88" t="s">
        <v>783</v>
      </c>
      <c r="S250" s="140"/>
      <c r="T250" s="88"/>
      <c r="U250" s="140"/>
      <c r="V250" s="88"/>
      <c r="W250" s="140"/>
      <c r="X250" s="88"/>
      <c r="Y250" s="88"/>
      <c r="Z250" s="122"/>
      <c r="AA250" s="88"/>
      <c r="AB250" s="88" t="s">
        <v>402</v>
      </c>
      <c r="AC250" s="86">
        <v>208</v>
      </c>
    </row>
    <row r="251" spans="1:29" ht="67.7" customHeight="1" x14ac:dyDescent="0.25">
      <c r="A251" s="94" t="s">
        <v>87</v>
      </c>
      <c r="B251" s="326" t="str">
        <f>'[1]11.DISNAKERTRANS'!C21</f>
        <v>10.4.1.(b)</v>
      </c>
      <c r="C251" s="327" t="str">
        <f>'[1]11.DISNAKERTRANS'!D21</f>
        <v>Proporsi peserta Program Jaminan Sosial Bidang Ketenagakerjaan.</v>
      </c>
      <c r="D251" s="96" t="s">
        <v>446</v>
      </c>
      <c r="E251" s="95" t="str">
        <f>'[1]11.DISNAKERTRANS'!F21</f>
        <v>Indikator Proxy</v>
      </c>
      <c r="F251" s="95" t="str">
        <f>'[1]11.DISNAKERTRANS'!G21</f>
        <v>Meningkatnya kepesertaan Sistem Jaminan Sosial Nasional bidang ketenagakerjaan untuk tenaga kerja formal pada tahun 2019 menjadi 62,4 juta dan tenaga kerja informal pada tahun 2019 menjadi 3,5 juta (2014: Formal 29,5 juta; Informal 1,3 juta).</v>
      </c>
      <c r="G251" s="95" t="str">
        <f>'[1]11.DISNAKERTRANS'!H21</f>
        <v>Meningkat menjadi: TK formal 62,4 juta; TK informal 3,5 juta</v>
      </c>
      <c r="H251" s="327" t="s">
        <v>385</v>
      </c>
      <c r="I251" s="95" t="s">
        <v>12</v>
      </c>
      <c r="J251" s="199" t="s">
        <v>783</v>
      </c>
      <c r="K251" s="199" t="s">
        <v>783</v>
      </c>
      <c r="L251" s="199" t="s">
        <v>783</v>
      </c>
      <c r="M251" s="199" t="s">
        <v>783</v>
      </c>
      <c r="N251" s="199" t="s">
        <v>783</v>
      </c>
      <c r="O251" s="199" t="s">
        <v>783</v>
      </c>
      <c r="P251" s="199" t="s">
        <v>783</v>
      </c>
      <c r="Q251" s="199" t="s">
        <v>783</v>
      </c>
      <c r="R251" s="199" t="s">
        <v>783</v>
      </c>
      <c r="S251" s="95">
        <f>'[1]11.DISNAKERTRANS'!S21</f>
        <v>0</v>
      </c>
      <c r="T251" s="95">
        <f>'[1]11.DISNAKERTRANS'!T21</f>
        <v>1445695</v>
      </c>
      <c r="U251" s="95">
        <f>'[1]11.DISNAKERTRANS'!U21</f>
        <v>0</v>
      </c>
      <c r="V251" s="95">
        <f>'[1]11.DISNAKERTRANS'!V21</f>
        <v>1576735</v>
      </c>
      <c r="W251" s="95">
        <f>'[1]11.DISNAKERTRANS'!W21</f>
        <v>0</v>
      </c>
      <c r="X251" s="95">
        <f>'[1]11.DISNAKERTRANS'!X21</f>
        <v>1698265</v>
      </c>
      <c r="Y251" s="95" t="str">
        <f>'[1]11.DISNAKERTRANS'!Y21</f>
        <v>Indikator Kondisi</v>
      </c>
      <c r="Z251" s="95">
        <f>'[1]11.DISNAKERTRANS'!Z21</f>
        <v>0</v>
      </c>
      <c r="AA251" s="95" t="s">
        <v>85</v>
      </c>
      <c r="AB251" s="95" t="s">
        <v>384</v>
      </c>
      <c r="AC251" s="86">
        <v>209</v>
      </c>
    </row>
    <row r="252" spans="1:29" ht="84.75" hidden="1" customHeight="1" x14ac:dyDescent="0.3">
      <c r="A252" s="94"/>
      <c r="B252" s="326"/>
      <c r="C252" s="327"/>
      <c r="D252" s="96" t="str">
        <f>'[1]11.DISNAKERTRANS'!E22</f>
        <v>Jumlah tenaga kerja dan pekerja sektor non formal yang mengikuti Jamsostek</v>
      </c>
      <c r="E252" s="95" t="str">
        <f>'[1]11.DISNAKERTRANS'!F22</f>
        <v>Indikator Proxy</v>
      </c>
      <c r="F252" s="95" t="str">
        <f>'[1]11.DISNAKERTRANS'!G22</f>
        <v>Meningkatnya Kepesertaan Program Sistem Jaminan Sosial Nasional (SJSN) Bidang Ketenagakerjaan pada tahun 2019 menjadi 62,4 juta pekerja formal dan 3,5 juta pekerja informal (2014: Formal 29,5 juta; Informal 1,3 juta).</v>
      </c>
      <c r="G252" s="95" t="str">
        <f>'[1]11.DISNAKERTRANS'!H22</f>
        <v>Meningkat menjadi 62,4 juta pekerja formal; 3,5 juta pekerja informal</v>
      </c>
      <c r="H252" s="327"/>
      <c r="I252" s="95" t="str">
        <f>'[1]11.DISNAKERTRANS'!I22</f>
        <v>%</v>
      </c>
      <c r="J252" s="95">
        <f>'[1]11.DISNAKERTRANS'!J22</f>
        <v>1465847</v>
      </c>
      <c r="K252" s="95" t="str">
        <f>'[1]11.DISNAKERTRANS'!K22</f>
        <v>PM</v>
      </c>
      <c r="L252" s="95" t="str">
        <f>'[1]11.DISNAKERTRANS'!L22</f>
        <v>PM</v>
      </c>
      <c r="M252" s="95" t="str">
        <f>'[1]11.DISNAKERTRANS'!M22</f>
        <v>PM</v>
      </c>
      <c r="N252" s="95" t="str">
        <f>'[1]11.DISNAKERTRANS'!N22</f>
        <v>PM</v>
      </c>
      <c r="O252" s="95" t="str">
        <f>'[1]11.DISNAKERTRANS'!O22</f>
        <v>PM</v>
      </c>
      <c r="P252" s="95" t="str">
        <f>'[1]11.DISNAKERTRANS'!P22</f>
        <v>PM</v>
      </c>
      <c r="Q252" s="95" t="str">
        <f>'[1]11.DISNAKERTRANS'!Q22</f>
        <v>PM</v>
      </c>
      <c r="R252" s="95" t="str">
        <f>'[1]11.DISNAKERTRANS'!R22</f>
        <v>PM</v>
      </c>
      <c r="S252" s="95">
        <f>'[1]11.DISNAKERTRANS'!S22</f>
        <v>0</v>
      </c>
      <c r="T252" s="95">
        <f>'[1]11.DISNAKERTRANS'!T22</f>
        <v>170980</v>
      </c>
      <c r="U252" s="95">
        <f>'[1]11.DISNAKERTRANS'!U22</f>
        <v>0</v>
      </c>
      <c r="V252" s="95">
        <f>'[1]11.DISNAKERTRANS'!V22</f>
        <v>150832</v>
      </c>
      <c r="W252" s="95">
        <f>'[1]11.DISNAKERTRANS'!W22</f>
        <v>0</v>
      </c>
      <c r="X252" s="95">
        <f>'[1]11.DISNAKERTRANS'!X22</f>
        <v>1465847</v>
      </c>
      <c r="Y252" s="95" t="str">
        <f>'[1]11.DISNAKERTRANS'!Y22</f>
        <v>Indikator Kondisi</v>
      </c>
      <c r="Z252" s="95">
        <f>'[1]11.DISNAKERTRANS'!Z22</f>
        <v>0</v>
      </c>
      <c r="AA252" s="95" t="s">
        <v>85</v>
      </c>
      <c r="AB252" s="80"/>
      <c r="AC252" s="89"/>
    </row>
    <row r="253" spans="1:29" ht="91.5" customHeight="1" x14ac:dyDescent="0.25">
      <c r="A253" s="94"/>
      <c r="B253" s="95" t="s">
        <v>660</v>
      </c>
      <c r="C253" s="87" t="s">
        <v>661</v>
      </c>
      <c r="D253" s="87"/>
      <c r="E253" s="88"/>
      <c r="F253" s="88"/>
      <c r="G253" s="88"/>
      <c r="H253" s="87"/>
      <c r="I253" s="88" t="s">
        <v>877</v>
      </c>
      <c r="J253" s="212" t="s">
        <v>783</v>
      </c>
      <c r="K253" s="212" t="s">
        <v>783</v>
      </c>
      <c r="L253" s="212" t="s">
        <v>783</v>
      </c>
      <c r="M253" s="212" t="s">
        <v>783</v>
      </c>
      <c r="N253" s="212" t="s">
        <v>783</v>
      </c>
      <c r="O253" s="212" t="s">
        <v>783</v>
      </c>
      <c r="P253" s="212" t="s">
        <v>783</v>
      </c>
      <c r="Q253" s="212" t="s">
        <v>783</v>
      </c>
      <c r="R253" s="212" t="s">
        <v>783</v>
      </c>
      <c r="S253" s="88"/>
      <c r="T253" s="88"/>
      <c r="U253" s="88"/>
      <c r="V253" s="88"/>
      <c r="W253" s="88"/>
      <c r="X253" s="88"/>
      <c r="Y253" s="88"/>
      <c r="Z253" s="88"/>
      <c r="AA253" s="88"/>
      <c r="AB253" s="88" t="s">
        <v>558</v>
      </c>
      <c r="AC253" s="86">
        <v>210</v>
      </c>
    </row>
    <row r="254" spans="1:29" ht="78" customHeight="1" x14ac:dyDescent="0.25">
      <c r="A254" s="99"/>
      <c r="B254" s="95" t="str">
        <f>'[1]11.DISNAKERTRANS'!C23</f>
        <v>10.7.2.(b)</v>
      </c>
      <c r="C254" s="96" t="str">
        <f>'[1]11.DISNAKERTRANS'!D23</f>
        <v>Jumlah fasilitasi pelayananpenempatan TKLN berdasarkanokupasi</v>
      </c>
      <c r="D254" s="96" t="str">
        <f>'[1]11.DISNAKERTRANS'!D23</f>
        <v>Jumlah fasilitasi pelayananpenempatan TKLN berdasarkanokupasi</v>
      </c>
      <c r="E254" s="99" t="str">
        <f>'[1]11.DISNAKERTRANS'!F23</f>
        <v>Indikator Proxy</v>
      </c>
      <c r="F254" s="99">
        <f>'[1]11.DISNAKERTRANS'!G23</f>
        <v>0</v>
      </c>
      <c r="G254" s="99">
        <f>'[1]11.DISNAKERTRANS'!H23</f>
        <v>0</v>
      </c>
      <c r="H254" s="96" t="s">
        <v>386</v>
      </c>
      <c r="I254" s="203" t="s">
        <v>515</v>
      </c>
      <c r="J254" s="199" t="s">
        <v>783</v>
      </c>
      <c r="K254" s="199" t="s">
        <v>783</v>
      </c>
      <c r="L254" s="199" t="s">
        <v>783</v>
      </c>
      <c r="M254" s="199" t="s">
        <v>783</v>
      </c>
      <c r="N254" s="199" t="s">
        <v>783</v>
      </c>
      <c r="O254" s="199" t="s">
        <v>783</v>
      </c>
      <c r="P254" s="199" t="s">
        <v>783</v>
      </c>
      <c r="Q254" s="199" t="s">
        <v>783</v>
      </c>
      <c r="R254" s="199" t="s">
        <v>783</v>
      </c>
      <c r="S254" s="95">
        <f>'[1]11.DISNAKERTRANS'!S23</f>
        <v>0</v>
      </c>
      <c r="T254" s="95">
        <f>'[1]11.DISNAKERTRANS'!T23</f>
        <v>0</v>
      </c>
      <c r="U254" s="95">
        <f>'[1]11.DISNAKERTRANS'!U23</f>
        <v>0</v>
      </c>
      <c r="V254" s="95">
        <f>'[1]11.DISNAKERTRANS'!V23</f>
        <v>0</v>
      </c>
      <c r="W254" s="95">
        <f>'[1]11.DISNAKERTRANS'!W23</f>
        <v>0</v>
      </c>
      <c r="X254" s="95">
        <f>'[1]11.DISNAKERTRANS'!X23</f>
        <v>0</v>
      </c>
      <c r="Y254" s="95"/>
      <c r="Z254" s="95"/>
      <c r="AA254" s="95" t="s">
        <v>85</v>
      </c>
      <c r="AB254" s="133" t="s">
        <v>3</v>
      </c>
      <c r="AC254" s="86">
        <v>211</v>
      </c>
    </row>
    <row r="255" spans="1:29" ht="75.75" customHeight="1" x14ac:dyDescent="0.25">
      <c r="A255" s="94">
        <v>85</v>
      </c>
      <c r="B255" s="339" t="str">
        <f>'[1]13.DISPERAKIM'!C7</f>
        <v>11.1.1.(a)</v>
      </c>
      <c r="C255" s="327" t="str">
        <f>'[1]13.DISPERAKIM'!D7</f>
        <v>Proporsi rumah tangga yang memiliki akses terhadap hunian yang layak dan terjangkau.</v>
      </c>
      <c r="D255" s="123"/>
      <c r="E255" s="326" t="str">
        <f>'[1]13.DISPERAKIM'!F7</f>
        <v>Indikator Proxy</v>
      </c>
      <c r="F255" s="96" t="str">
        <f>'[1]13.DISPERAKIM'!G7</f>
        <v>-</v>
      </c>
      <c r="G255" s="95" t="str">
        <f>'[1]13.DISPERAKIM'!H7</f>
        <v>-</v>
      </c>
      <c r="H255" s="327" t="s">
        <v>393</v>
      </c>
      <c r="I255" s="95" t="str">
        <f>'[1]13.DISPERAKIM'!I7</f>
        <v>%</v>
      </c>
      <c r="J255" s="95" t="s">
        <v>783</v>
      </c>
      <c r="K255" s="95">
        <f>'[1]13.DISPERAKIM'!K7</f>
        <v>76.75</v>
      </c>
      <c r="L255" s="95">
        <f>'[1]13.DISPERAKIM'!L7</f>
        <v>78.739999999999995</v>
      </c>
      <c r="M255" s="95">
        <f>'[1]13.DISPERAKIM'!M7</f>
        <v>78.78</v>
      </c>
      <c r="N255" s="95">
        <v>100</v>
      </c>
      <c r="O255" s="95" t="s">
        <v>783</v>
      </c>
      <c r="P255" s="95" t="s">
        <v>783</v>
      </c>
      <c r="Q255" s="95" t="s">
        <v>783</v>
      </c>
      <c r="R255" s="95" t="s">
        <v>783</v>
      </c>
      <c r="S255" s="95" t="str">
        <f>'[1]13.DISPERAKIM'!S7</f>
        <v>-</v>
      </c>
      <c r="T255" s="95">
        <f>'[1]13.DISPERAKIM'!T7</f>
        <v>79.63</v>
      </c>
      <c r="U255" s="95" t="str">
        <f>'[1]13.DISPERAKIM'!U7</f>
        <v>-</v>
      </c>
      <c r="V255" s="95">
        <f>'[1]13.DISPERAKIM'!V7</f>
        <v>80.31</v>
      </c>
      <c r="W255" s="95" t="str">
        <f>'[1]13.DISPERAKIM'!W7</f>
        <v>-</v>
      </c>
      <c r="X255" s="95">
        <f>'[1]13.DISPERAKIM'!X7</f>
        <v>83.1</v>
      </c>
      <c r="Y255" s="95" t="s">
        <v>25</v>
      </c>
      <c r="Z255" s="97"/>
      <c r="AA255" s="97" t="s">
        <v>83</v>
      </c>
      <c r="AB255" s="326" t="s">
        <v>384</v>
      </c>
      <c r="AC255" s="86">
        <v>212</v>
      </c>
    </row>
    <row r="256" spans="1:29" ht="36" hidden="1" x14ac:dyDescent="0.25">
      <c r="A256" s="94"/>
      <c r="B256" s="339"/>
      <c r="C256" s="327"/>
      <c r="D256" s="96" t="s">
        <v>84</v>
      </c>
      <c r="E256" s="326"/>
      <c r="F256" s="152"/>
      <c r="G256" s="133"/>
      <c r="H256" s="327"/>
      <c r="I256" s="95" t="s">
        <v>12</v>
      </c>
      <c r="J256" s="95" t="s">
        <v>37</v>
      </c>
      <c r="K256" s="153"/>
      <c r="L256" s="153"/>
      <c r="M256" s="153"/>
      <c r="N256" s="95">
        <v>77.12</v>
      </c>
      <c r="O256" s="95">
        <v>71.03</v>
      </c>
      <c r="P256" s="95">
        <v>63.97</v>
      </c>
      <c r="Q256" s="95">
        <v>56.9</v>
      </c>
      <c r="R256" s="95">
        <v>49.83</v>
      </c>
      <c r="S256" s="133"/>
      <c r="T256" s="153"/>
      <c r="U256" s="133"/>
      <c r="V256" s="153"/>
      <c r="W256" s="133"/>
      <c r="X256" s="153"/>
      <c r="Y256" s="95"/>
      <c r="Z256" s="97"/>
      <c r="AA256" s="97" t="s">
        <v>83</v>
      </c>
      <c r="AB256" s="326"/>
      <c r="AC256" s="86">
        <v>213</v>
      </c>
    </row>
    <row r="257" spans="1:29" ht="111.2" customHeight="1" x14ac:dyDescent="0.25">
      <c r="A257" s="94"/>
      <c r="B257" s="88" t="s">
        <v>664</v>
      </c>
      <c r="C257" s="87" t="s">
        <v>662</v>
      </c>
      <c r="D257" s="87" t="s">
        <v>662</v>
      </c>
      <c r="E257" s="88"/>
      <c r="F257" s="164"/>
      <c r="G257" s="140"/>
      <c r="H257" s="87"/>
      <c r="I257" s="88" t="s">
        <v>878</v>
      </c>
      <c r="J257" s="212" t="s">
        <v>783</v>
      </c>
      <c r="K257" s="212" t="s">
        <v>783</v>
      </c>
      <c r="L257" s="212" t="s">
        <v>783</v>
      </c>
      <c r="M257" s="212" t="s">
        <v>783</v>
      </c>
      <c r="N257" s="212" t="s">
        <v>783</v>
      </c>
      <c r="O257" s="212" t="s">
        <v>783</v>
      </c>
      <c r="P257" s="212" t="s">
        <v>783</v>
      </c>
      <c r="Q257" s="212" t="s">
        <v>783</v>
      </c>
      <c r="R257" s="212" t="s">
        <v>783</v>
      </c>
      <c r="S257" s="140"/>
      <c r="T257" s="156"/>
      <c r="U257" s="140"/>
      <c r="V257" s="156"/>
      <c r="W257" s="140"/>
      <c r="X257" s="156"/>
      <c r="Y257" s="88"/>
      <c r="Z257" s="122"/>
      <c r="AA257" s="122"/>
      <c r="AB257" s="88" t="s">
        <v>384</v>
      </c>
      <c r="AC257" s="86">
        <v>213</v>
      </c>
    </row>
    <row r="258" spans="1:29" ht="57.2" customHeight="1" x14ac:dyDescent="0.25">
      <c r="A258" s="94"/>
      <c r="B258" s="88" t="s">
        <v>663</v>
      </c>
      <c r="C258" s="87" t="s">
        <v>665</v>
      </c>
      <c r="D258" s="87" t="s">
        <v>665</v>
      </c>
      <c r="E258" s="88"/>
      <c r="F258" s="164"/>
      <c r="G258" s="140"/>
      <c r="H258" s="87"/>
      <c r="I258" s="88" t="s">
        <v>879</v>
      </c>
      <c r="J258" s="212" t="s">
        <v>783</v>
      </c>
      <c r="K258" s="212" t="s">
        <v>783</v>
      </c>
      <c r="L258" s="212" t="s">
        <v>783</v>
      </c>
      <c r="M258" s="212" t="s">
        <v>783</v>
      </c>
      <c r="N258" s="212" t="s">
        <v>783</v>
      </c>
      <c r="O258" s="212" t="s">
        <v>783</v>
      </c>
      <c r="P258" s="212" t="s">
        <v>783</v>
      </c>
      <c r="Q258" s="212" t="s">
        <v>783</v>
      </c>
      <c r="R258" s="212" t="s">
        <v>783</v>
      </c>
      <c r="S258" s="140"/>
      <c r="T258" s="156"/>
      <c r="U258" s="140"/>
      <c r="V258" s="156"/>
      <c r="W258" s="140"/>
      <c r="X258" s="156"/>
      <c r="Y258" s="88"/>
      <c r="Z258" s="122"/>
      <c r="AA258" s="122"/>
      <c r="AB258" s="88" t="s">
        <v>384</v>
      </c>
      <c r="AC258" s="86">
        <v>214</v>
      </c>
    </row>
    <row r="259" spans="1:29" ht="56.25" customHeight="1" x14ac:dyDescent="0.25">
      <c r="A259" s="94"/>
      <c r="B259" s="326" t="str">
        <f>'[1]20.DISHUB'!C8</f>
        <v>11.2.1.(a)</v>
      </c>
      <c r="C259" s="327" t="str">
        <f>'[1]20.DISHUB'!D8</f>
        <v>Persentase pengguna moda transportasi umum di perkotaan.</v>
      </c>
      <c r="D259" s="327" t="str">
        <f>'[1]20.DISHUB'!D8</f>
        <v>Persentase pengguna moda transportasi umum di perkotaan.</v>
      </c>
      <c r="E259" s="327" t="str">
        <f>'[1]20.DISHUB'!F8</f>
        <v>Indikator Proxy</v>
      </c>
      <c r="F259" s="327" t="str">
        <f>'[1]20.DISHUB'!G8</f>
        <v>Meningkatnya pangsa pengguna moda transportasi umum di perkotaan menjadi 32% hingga tahun 2019 (2014: 23%).</v>
      </c>
      <c r="G259" s="95" t="str">
        <f>'[1]20.DISHUB'!H8</f>
        <v>Meningkat menjadi 32%</v>
      </c>
      <c r="H259" s="327" t="s">
        <v>387</v>
      </c>
      <c r="I259" s="95" t="str">
        <f>'[1]20.DISHUB'!I8</f>
        <v>orang</v>
      </c>
      <c r="J259" s="199" t="s">
        <v>783</v>
      </c>
      <c r="K259" s="199" t="s">
        <v>783</v>
      </c>
      <c r="L259" s="199" t="s">
        <v>783</v>
      </c>
      <c r="M259" s="199" t="s">
        <v>783</v>
      </c>
      <c r="N259" s="199" t="s">
        <v>783</v>
      </c>
      <c r="O259" s="199" t="s">
        <v>783</v>
      </c>
      <c r="P259" s="199" t="s">
        <v>783</v>
      </c>
      <c r="Q259" s="199" t="s">
        <v>783</v>
      </c>
      <c r="R259" s="199" t="s">
        <v>783</v>
      </c>
      <c r="S259" s="95" t="str">
        <f>'[1]20.DISHUB'!S8</f>
        <v>-</v>
      </c>
      <c r="T259" s="95" t="str">
        <f>'[1]20.DISHUB'!T8</f>
        <v>N.A.</v>
      </c>
      <c r="U259" s="95" t="str">
        <f>'[1]20.DISHUB'!U8</f>
        <v>-</v>
      </c>
      <c r="V259" s="95">
        <f>'[1]20.DISHUB'!V8</f>
        <v>724320</v>
      </c>
      <c r="W259" s="95" t="str">
        <f>'[1]20.DISHUB'!W8</f>
        <v>-</v>
      </c>
      <c r="X259" s="95">
        <f>'[1]20.DISHUB'!X8</f>
        <v>2228658</v>
      </c>
      <c r="Y259" s="112" t="s">
        <v>0</v>
      </c>
      <c r="Z259" s="165"/>
      <c r="AA259" s="344" t="s">
        <v>82</v>
      </c>
      <c r="AB259" s="326" t="s">
        <v>384</v>
      </c>
      <c r="AC259" s="86">
        <v>215</v>
      </c>
    </row>
    <row r="260" spans="1:29" ht="21" hidden="1" x14ac:dyDescent="0.25">
      <c r="A260" s="94"/>
      <c r="B260" s="326"/>
      <c r="C260" s="327"/>
      <c r="D260" s="327"/>
      <c r="E260" s="327"/>
      <c r="F260" s="327"/>
      <c r="G260" s="112"/>
      <c r="H260" s="327"/>
      <c r="I260" s="112" t="s">
        <v>12</v>
      </c>
      <c r="J260" s="100"/>
      <c r="K260" s="100"/>
      <c r="L260" s="100"/>
      <c r="M260" s="100"/>
      <c r="N260" s="100"/>
      <c r="O260" s="100"/>
      <c r="P260" s="100"/>
      <c r="Q260" s="100"/>
      <c r="R260" s="100"/>
      <c r="S260" s="95"/>
      <c r="T260" s="95"/>
      <c r="U260" s="95"/>
      <c r="V260" s="95"/>
      <c r="W260" s="95"/>
      <c r="X260" s="95"/>
      <c r="Y260" s="112"/>
      <c r="Z260" s="165"/>
      <c r="AA260" s="344"/>
      <c r="AB260" s="326"/>
      <c r="AC260" s="86">
        <v>216</v>
      </c>
    </row>
    <row r="261" spans="1:29" ht="51" customHeight="1" x14ac:dyDescent="0.25">
      <c r="A261" s="94"/>
      <c r="B261" s="88" t="s">
        <v>666</v>
      </c>
      <c r="C261" s="87" t="s">
        <v>667</v>
      </c>
      <c r="D261" s="87" t="s">
        <v>667</v>
      </c>
      <c r="E261" s="87"/>
      <c r="F261" s="87"/>
      <c r="G261" s="113"/>
      <c r="H261" s="87"/>
      <c r="I261" s="113" t="s">
        <v>880</v>
      </c>
      <c r="J261" s="212" t="s">
        <v>783</v>
      </c>
      <c r="K261" s="212" t="s">
        <v>783</v>
      </c>
      <c r="L261" s="212" t="s">
        <v>783</v>
      </c>
      <c r="M261" s="212" t="s">
        <v>783</v>
      </c>
      <c r="N261" s="212" t="s">
        <v>783</v>
      </c>
      <c r="O261" s="212" t="s">
        <v>783</v>
      </c>
      <c r="P261" s="212" t="s">
        <v>783</v>
      </c>
      <c r="Q261" s="212" t="s">
        <v>783</v>
      </c>
      <c r="R261" s="212" t="s">
        <v>783</v>
      </c>
      <c r="S261" s="88"/>
      <c r="T261" s="88"/>
      <c r="U261" s="88"/>
      <c r="V261" s="88"/>
      <c r="W261" s="88"/>
      <c r="X261" s="88"/>
      <c r="Y261" s="113"/>
      <c r="Z261" s="114"/>
      <c r="AA261" s="113"/>
      <c r="AB261" s="88" t="s">
        <v>384</v>
      </c>
      <c r="AC261" s="86">
        <v>216</v>
      </c>
    </row>
    <row r="262" spans="1:29" ht="75.2" customHeight="1" x14ac:dyDescent="0.25">
      <c r="A262" s="94"/>
      <c r="B262" s="211" t="s">
        <v>668</v>
      </c>
      <c r="C262" s="87" t="s">
        <v>669</v>
      </c>
      <c r="D262" s="87" t="s">
        <v>669</v>
      </c>
      <c r="E262" s="87"/>
      <c r="F262" s="87"/>
      <c r="G262" s="113"/>
      <c r="H262" s="87"/>
      <c r="I262" s="113" t="s">
        <v>881</v>
      </c>
      <c r="J262" s="212" t="s">
        <v>783</v>
      </c>
      <c r="K262" s="212" t="s">
        <v>783</v>
      </c>
      <c r="L262" s="212" t="s">
        <v>783</v>
      </c>
      <c r="M262" s="212" t="s">
        <v>783</v>
      </c>
      <c r="N262" s="212" t="s">
        <v>783</v>
      </c>
      <c r="O262" s="212" t="s">
        <v>783</v>
      </c>
      <c r="P262" s="212" t="s">
        <v>783</v>
      </c>
      <c r="Q262" s="212" t="s">
        <v>783</v>
      </c>
      <c r="R262" s="212" t="s">
        <v>783</v>
      </c>
      <c r="S262" s="88"/>
      <c r="T262" s="88"/>
      <c r="U262" s="88"/>
      <c r="V262" s="88"/>
      <c r="W262" s="88"/>
      <c r="X262" s="88"/>
      <c r="Y262" s="113"/>
      <c r="Z262" s="114"/>
      <c r="AA262" s="113"/>
      <c r="AB262" s="88" t="s">
        <v>383</v>
      </c>
      <c r="AC262" s="86">
        <v>217</v>
      </c>
    </row>
    <row r="263" spans="1:29" ht="69" customHeight="1" x14ac:dyDescent="0.25">
      <c r="A263" s="94"/>
      <c r="B263" s="88" t="s">
        <v>670</v>
      </c>
      <c r="C263" s="87" t="s">
        <v>671</v>
      </c>
      <c r="D263" s="87" t="s">
        <v>671</v>
      </c>
      <c r="E263" s="87"/>
      <c r="F263" s="87"/>
      <c r="G263" s="113"/>
      <c r="H263" s="87"/>
      <c r="I263" s="113" t="s">
        <v>882</v>
      </c>
      <c r="J263" s="212" t="s">
        <v>783</v>
      </c>
      <c r="K263" s="212" t="s">
        <v>783</v>
      </c>
      <c r="L263" s="212" t="s">
        <v>783</v>
      </c>
      <c r="M263" s="212" t="s">
        <v>783</v>
      </c>
      <c r="N263" s="212" t="s">
        <v>783</v>
      </c>
      <c r="O263" s="212" t="s">
        <v>783</v>
      </c>
      <c r="P263" s="212" t="s">
        <v>783</v>
      </c>
      <c r="Q263" s="212" t="s">
        <v>783</v>
      </c>
      <c r="R263" s="212" t="s">
        <v>783</v>
      </c>
      <c r="S263" s="88"/>
      <c r="T263" s="88"/>
      <c r="U263" s="88"/>
      <c r="V263" s="88"/>
      <c r="W263" s="88"/>
      <c r="X263" s="88"/>
      <c r="Y263" s="113"/>
      <c r="Z263" s="114"/>
      <c r="AA263" s="113"/>
      <c r="AB263" s="88" t="s">
        <v>383</v>
      </c>
      <c r="AC263" s="86">
        <v>218</v>
      </c>
    </row>
    <row r="264" spans="1:29" ht="84.2" customHeight="1" x14ac:dyDescent="0.25">
      <c r="A264" s="94"/>
      <c r="B264" s="95" t="s">
        <v>74</v>
      </c>
      <c r="C264" s="96" t="s">
        <v>73</v>
      </c>
      <c r="D264" s="96" t="s">
        <v>73</v>
      </c>
      <c r="E264" s="95" t="s">
        <v>9</v>
      </c>
      <c r="F264" s="99" t="s">
        <v>71</v>
      </c>
      <c r="G264" s="95" t="s">
        <v>7</v>
      </c>
      <c r="H264" s="96" t="s">
        <v>388</v>
      </c>
      <c r="I264" s="95" t="s">
        <v>12</v>
      </c>
      <c r="J264" s="199" t="s">
        <v>783</v>
      </c>
      <c r="K264" s="199" t="s">
        <v>783</v>
      </c>
      <c r="L264" s="199" t="s">
        <v>783</v>
      </c>
      <c r="M264" s="199" t="s">
        <v>783</v>
      </c>
      <c r="N264" s="199" t="s">
        <v>783</v>
      </c>
      <c r="O264" s="199" t="s">
        <v>783</v>
      </c>
      <c r="P264" s="199" t="s">
        <v>783</v>
      </c>
      <c r="Q264" s="199" t="s">
        <v>783</v>
      </c>
      <c r="R264" s="199" t="s">
        <v>783</v>
      </c>
      <c r="S264" s="133" t="s">
        <v>3</v>
      </c>
      <c r="T264" s="95" t="s">
        <v>70</v>
      </c>
      <c r="U264" s="133" t="s">
        <v>3</v>
      </c>
      <c r="V264" s="95" t="s">
        <v>70</v>
      </c>
      <c r="W264" s="133" t="s">
        <v>3</v>
      </c>
      <c r="X264" s="95" t="s">
        <v>70</v>
      </c>
      <c r="Y264" s="112" t="s">
        <v>0</v>
      </c>
      <c r="Z264" s="165"/>
      <c r="AA264" s="112" t="s">
        <v>21</v>
      </c>
      <c r="AB264" s="95" t="s">
        <v>384</v>
      </c>
      <c r="AC264" s="86">
        <v>219</v>
      </c>
    </row>
    <row r="265" spans="1:29" ht="42.75" customHeight="1" x14ac:dyDescent="0.25">
      <c r="A265" s="94"/>
      <c r="B265" s="88" t="s">
        <v>672</v>
      </c>
      <c r="C265" s="87" t="s">
        <v>673</v>
      </c>
      <c r="D265" s="87" t="s">
        <v>673</v>
      </c>
      <c r="E265" s="88"/>
      <c r="F265" s="141"/>
      <c r="G265" s="88"/>
      <c r="H265" s="87"/>
      <c r="I265" s="88" t="s">
        <v>5</v>
      </c>
      <c r="J265" s="212" t="s">
        <v>783</v>
      </c>
      <c r="K265" s="212" t="s">
        <v>783</v>
      </c>
      <c r="L265" s="212" t="s">
        <v>783</v>
      </c>
      <c r="M265" s="212" t="s">
        <v>783</v>
      </c>
      <c r="N265" s="212" t="s">
        <v>783</v>
      </c>
      <c r="O265" s="212" t="s">
        <v>783</v>
      </c>
      <c r="P265" s="212" t="s">
        <v>783</v>
      </c>
      <c r="Q265" s="212" t="s">
        <v>783</v>
      </c>
      <c r="R265" s="212" t="s">
        <v>783</v>
      </c>
      <c r="S265" s="140"/>
      <c r="T265" s="88"/>
      <c r="U265" s="140"/>
      <c r="V265" s="88"/>
      <c r="W265" s="140"/>
      <c r="X265" s="88"/>
      <c r="Y265" s="113"/>
      <c r="Z265" s="114"/>
      <c r="AA265" s="113"/>
      <c r="AB265" s="88" t="s">
        <v>383</v>
      </c>
      <c r="AC265" s="86">
        <v>220</v>
      </c>
    </row>
    <row r="266" spans="1:29" ht="59.25" customHeight="1" x14ac:dyDescent="0.25">
      <c r="A266" s="94"/>
      <c r="B266" s="88" t="s">
        <v>674</v>
      </c>
      <c r="C266" s="87" t="s">
        <v>675</v>
      </c>
      <c r="D266" s="87" t="s">
        <v>675</v>
      </c>
      <c r="E266" s="88"/>
      <c r="F266" s="141"/>
      <c r="G266" s="88"/>
      <c r="H266" s="87"/>
      <c r="I266" s="88" t="s">
        <v>5</v>
      </c>
      <c r="J266" s="212" t="s">
        <v>783</v>
      </c>
      <c r="K266" s="212" t="s">
        <v>783</v>
      </c>
      <c r="L266" s="212" t="s">
        <v>783</v>
      </c>
      <c r="M266" s="212" t="s">
        <v>783</v>
      </c>
      <c r="N266" s="212" t="s">
        <v>783</v>
      </c>
      <c r="O266" s="212" t="s">
        <v>783</v>
      </c>
      <c r="P266" s="212" t="s">
        <v>783</v>
      </c>
      <c r="Q266" s="212" t="s">
        <v>783</v>
      </c>
      <c r="R266" s="212" t="s">
        <v>783</v>
      </c>
      <c r="S266" s="140"/>
      <c r="T266" s="88"/>
      <c r="U266" s="140"/>
      <c r="V266" s="88"/>
      <c r="W266" s="140"/>
      <c r="X266" s="88"/>
      <c r="Y266" s="113"/>
      <c r="Z266" s="114"/>
      <c r="AA266" s="113"/>
      <c r="AB266" s="88" t="s">
        <v>383</v>
      </c>
      <c r="AC266" s="86">
        <v>221</v>
      </c>
    </row>
    <row r="267" spans="1:29" ht="73.900000000000006" customHeight="1" x14ac:dyDescent="0.25">
      <c r="A267" s="94" t="s">
        <v>69</v>
      </c>
      <c r="B267" s="95" t="str">
        <f>'[1]6.SET BPBD'!C14</f>
        <v>11.5.1*</v>
      </c>
      <c r="C267" s="96" t="str">
        <f>'[1]6.SET BPBD'!D14</f>
        <v xml:space="preserve">Jumlah korban meninggal, hilang dan terkena dampak bencana per 100.000 orang. </v>
      </c>
      <c r="D267" s="96" t="str">
        <f>'[1]6.SET BPBD'!D14</f>
        <v xml:space="preserve">Jumlah korban meninggal, hilang dan terkena dampak bencana per 100.000 orang. </v>
      </c>
      <c r="E267" s="96" t="str">
        <f>'[1]6.SET BPBD'!F14</f>
        <v>Indikator Proxy</v>
      </c>
      <c r="F267" s="96" t="str">
        <f>'[1]6.SET BPBD'!G14</f>
        <v>(tidak ada dalam lampiran Perpres 59/2017)</v>
      </c>
      <c r="G267" s="95" t="str">
        <f>'[1]6.SET BPBD'!H14</f>
        <v>Menurun</v>
      </c>
      <c r="H267" s="96" t="s">
        <v>310</v>
      </c>
      <c r="I267" s="95" t="str">
        <f>'[1]6.SET BPBD'!I14</f>
        <v>orang</v>
      </c>
      <c r="J267" s="199" t="s">
        <v>783</v>
      </c>
      <c r="K267" s="199" t="s">
        <v>783</v>
      </c>
      <c r="L267" s="199" t="s">
        <v>783</v>
      </c>
      <c r="M267" s="199" t="s">
        <v>783</v>
      </c>
      <c r="N267" s="199" t="s">
        <v>783</v>
      </c>
      <c r="O267" s="199" t="s">
        <v>783</v>
      </c>
      <c r="P267" s="199" t="s">
        <v>783</v>
      </c>
      <c r="Q267" s="199" t="s">
        <v>783</v>
      </c>
      <c r="R267" s="199" t="s">
        <v>783</v>
      </c>
      <c r="S267" s="95" t="str">
        <f>'[1]6.SET BPBD'!S14</f>
        <v>PM</v>
      </c>
      <c r="T267" s="95">
        <f>'[1]6.SET BPBD'!T14</f>
        <v>382</v>
      </c>
      <c r="U267" s="95" t="str">
        <f>'[1]6.SET BPBD'!U14</f>
        <v>PM</v>
      </c>
      <c r="V267" s="95">
        <f>'[1]6.SET BPBD'!V14</f>
        <v>230</v>
      </c>
      <c r="W267" s="95" t="str">
        <f>'[1]6.SET BPBD'!W14</f>
        <v>PM</v>
      </c>
      <c r="X267" s="95" t="str">
        <f>'[1]6.SET BPBD'!X14</f>
        <v>PM</v>
      </c>
      <c r="Y267" s="95" t="s">
        <v>0</v>
      </c>
      <c r="Z267" s="97"/>
      <c r="AA267" s="97" t="s">
        <v>60</v>
      </c>
      <c r="AB267" s="95" t="s">
        <v>384</v>
      </c>
      <c r="AC267" s="86">
        <v>222</v>
      </c>
    </row>
    <row r="268" spans="1:29" ht="85.15" customHeight="1" x14ac:dyDescent="0.25">
      <c r="A268" s="94"/>
      <c r="B268" s="95" t="str">
        <f>'[1]6.SET BPBD'!C15</f>
        <v>11.5.1.(a)</v>
      </c>
      <c r="C268" s="96" t="str">
        <f>'[1]6.SET BPBD'!D15</f>
        <v>Indeks Risiko Bencana Indonesia (IRBI).</v>
      </c>
      <c r="D268" s="96" t="str">
        <f>'[1]6.SET BPBD'!D15</f>
        <v>Indeks Risiko Bencana Indonesia (IRBI).</v>
      </c>
      <c r="E268" s="96" t="str">
        <f>'[1]6.SET BPBD'!F15</f>
        <v>Indikator Proxy</v>
      </c>
      <c r="F268" s="96" t="str">
        <f>'[1]6.SET BPBD'!G15</f>
        <v>Menurunnya Indeks Risiko Bencana (IRB) mencapai 30% hingga tahun 2019.</v>
      </c>
      <c r="G268" s="95" t="str">
        <f>'[1]6.SET BPBD'!H15</f>
        <v>Menurun menjadi 30%</v>
      </c>
      <c r="H268" s="96" t="s">
        <v>389</v>
      </c>
      <c r="I268" s="95" t="s">
        <v>378</v>
      </c>
      <c r="J268" s="199" t="s">
        <v>783</v>
      </c>
      <c r="K268" s="199" t="s">
        <v>783</v>
      </c>
      <c r="L268" s="199" t="s">
        <v>783</v>
      </c>
      <c r="M268" s="199" t="s">
        <v>783</v>
      </c>
      <c r="N268" s="199" t="s">
        <v>783</v>
      </c>
      <c r="O268" s="199" t="s">
        <v>783</v>
      </c>
      <c r="P268" s="199" t="s">
        <v>783</v>
      </c>
      <c r="Q268" s="199" t="s">
        <v>783</v>
      </c>
      <c r="R268" s="199" t="s">
        <v>783</v>
      </c>
      <c r="S268" s="95" t="str">
        <f>'[1]6.SET BPBD'!S15</f>
        <v>PM</v>
      </c>
      <c r="T268" s="95" t="str">
        <f>'[1]6.SET BPBD'!T15</f>
        <v>PM</v>
      </c>
      <c r="U268" s="95" t="str">
        <f>'[1]6.SET BPBD'!U15</f>
        <v>PM</v>
      </c>
      <c r="V268" s="95" t="str">
        <f>'[1]6.SET BPBD'!V15</f>
        <v>PM</v>
      </c>
      <c r="W268" s="95" t="str">
        <f>'[1]6.SET BPBD'!W15</f>
        <v>PM</v>
      </c>
      <c r="X268" s="95" t="str">
        <f>'[1]6.SET BPBD'!X15</f>
        <v>PM</v>
      </c>
      <c r="Y268" s="112" t="s">
        <v>0</v>
      </c>
      <c r="Z268" s="165"/>
      <c r="AA268" s="97" t="s">
        <v>60</v>
      </c>
      <c r="AB268" s="95" t="s">
        <v>384</v>
      </c>
      <c r="AC268" s="86">
        <v>223</v>
      </c>
    </row>
    <row r="269" spans="1:29" ht="79.150000000000006" customHeight="1" x14ac:dyDescent="0.25">
      <c r="A269" s="94" t="s">
        <v>68</v>
      </c>
      <c r="B269" s="95" t="str">
        <f>'[1]6.SET BPBD'!C16</f>
        <v>11.5.1.(b)</v>
      </c>
      <c r="C269" s="96" t="str">
        <f>'[1]6.SET BPBD'!D16</f>
        <v>Jumlah kota tangguh bencana yang terbentuk.</v>
      </c>
      <c r="D269" s="96" t="str">
        <f>'[1]6.SET BPBD'!D16</f>
        <v>Jumlah kota tangguh bencana yang terbentuk.</v>
      </c>
      <c r="E269" s="96" t="str">
        <f>'[1]6.SET BPBD'!F16</f>
        <v>Indikator Proxy</v>
      </c>
      <c r="F269" s="96" t="str">
        <f>'[1]6.SET BPBD'!G16</f>
        <v>Meningkatnya jumlah lokasi penguatan pengurangan risiko bencana daerah pada tahun 2019 menjadi 39 daerah (2015: 35 daerah).</v>
      </c>
      <c r="G269" s="95" t="str">
        <f>'[1]6.SET BPBD'!H16</f>
        <v>Meningkat menjadi 39 daerah</v>
      </c>
      <c r="H269" s="96" t="s">
        <v>389</v>
      </c>
      <c r="I269" s="95" t="s">
        <v>516</v>
      </c>
      <c r="J269" s="199" t="s">
        <v>783</v>
      </c>
      <c r="K269" s="199" t="s">
        <v>783</v>
      </c>
      <c r="L269" s="199" t="s">
        <v>783</v>
      </c>
      <c r="M269" s="199" t="s">
        <v>783</v>
      </c>
      <c r="N269" s="199" t="s">
        <v>783</v>
      </c>
      <c r="O269" s="199" t="s">
        <v>783</v>
      </c>
      <c r="P269" s="199" t="s">
        <v>783</v>
      </c>
      <c r="Q269" s="199" t="s">
        <v>783</v>
      </c>
      <c r="R269" s="199" t="s">
        <v>783</v>
      </c>
      <c r="S269" s="95">
        <f>'[1]6.SET BPBD'!S16</f>
        <v>34</v>
      </c>
      <c r="T269" s="95">
        <f>'[1]6.SET BPBD'!T16</f>
        <v>0</v>
      </c>
      <c r="U269" s="95">
        <f>'[1]6.SET BPBD'!U16</f>
        <v>58</v>
      </c>
      <c r="V269" s="95">
        <f>'[1]6.SET BPBD'!V16</f>
        <v>0</v>
      </c>
      <c r="W269" s="95">
        <f>'[1]6.SET BPBD'!W16</f>
        <v>66</v>
      </c>
      <c r="X269" s="95">
        <f>'[1]6.SET BPBD'!X16</f>
        <v>0</v>
      </c>
      <c r="Y269" s="95" t="s">
        <v>25</v>
      </c>
      <c r="Z269" s="97"/>
      <c r="AA269" s="97" t="s">
        <v>60</v>
      </c>
      <c r="AB269" s="95" t="s">
        <v>384</v>
      </c>
      <c r="AC269" s="86">
        <v>224</v>
      </c>
    </row>
    <row r="270" spans="1:29" ht="72" customHeight="1" x14ac:dyDescent="0.25">
      <c r="A270" s="94">
        <v>88</v>
      </c>
      <c r="B270" s="95" t="str">
        <f>'[1]6.SET BPBD'!C17</f>
        <v>11.5.1.(c)</v>
      </c>
      <c r="C270" s="96" t="str">
        <f>'[1]6.SET BPBD'!D17</f>
        <v>Jumlah sistem peringatan dini cuaca dan iklim serta kebencanaan.</v>
      </c>
      <c r="D270" s="123" t="s">
        <v>518</v>
      </c>
      <c r="E270" s="96" t="str">
        <f>'[1]6.SET BPBD'!F17</f>
        <v>Indikator Proxy</v>
      </c>
      <c r="F270" s="96" t="str">
        <f>'[1]6.SET BPBD'!G17</f>
        <v>Tersedianya sistem peringatan dini cuaca dan iklim serta kebencanaan.</v>
      </c>
      <c r="G270" s="95" t="str">
        <f>'[1]6.SET BPBD'!H17</f>
        <v>ada</v>
      </c>
      <c r="H270" s="96" t="s">
        <v>400</v>
      </c>
      <c r="I270" s="95" t="s">
        <v>517</v>
      </c>
      <c r="J270" s="95">
        <f>'[1]6.SET BPBD'!J17</f>
        <v>2</v>
      </c>
      <c r="K270" s="95" t="str">
        <f>'[1]6.SET BPBD'!K17</f>
        <v>PM</v>
      </c>
      <c r="L270" s="95" t="str">
        <f>'[1]6.SET BPBD'!L17</f>
        <v>PM</v>
      </c>
      <c r="M270" s="95" t="str">
        <f>'[1]6.SET BPBD'!M17</f>
        <v>PM</v>
      </c>
      <c r="N270" s="95">
        <f>'[1]6.SET BPBD'!N17</f>
        <v>3</v>
      </c>
      <c r="O270" s="95">
        <f>'[1]6.SET BPBD'!O17</f>
        <v>3</v>
      </c>
      <c r="P270" s="95">
        <f>'[1]6.SET BPBD'!P17</f>
        <v>5</v>
      </c>
      <c r="Q270" s="95">
        <f>'[1]6.SET BPBD'!Q17</f>
        <v>7</v>
      </c>
      <c r="R270" s="95">
        <f>'[1]6.SET BPBD'!R17</f>
        <v>7</v>
      </c>
      <c r="S270" s="95" t="str">
        <f>'[1]6.SET BPBD'!S17</f>
        <v>PM</v>
      </c>
      <c r="T270" s="95">
        <f>'[1]6.SET BPBD'!T17</f>
        <v>2</v>
      </c>
      <c r="U270" s="95" t="str">
        <f>'[1]6.SET BPBD'!U17</f>
        <v>PM</v>
      </c>
      <c r="V270" s="95">
        <f>'[1]6.SET BPBD'!V17</f>
        <v>2</v>
      </c>
      <c r="W270" s="95" t="str">
        <f>'[1]6.SET BPBD'!W17</f>
        <v>PM</v>
      </c>
      <c r="X270" s="95">
        <f>'[1]6.SET BPBD'!X17</f>
        <v>2</v>
      </c>
      <c r="Y270" s="95" t="s">
        <v>25</v>
      </c>
      <c r="Z270" s="97"/>
      <c r="AA270" s="97" t="s">
        <v>60</v>
      </c>
      <c r="AB270" s="95" t="s">
        <v>384</v>
      </c>
      <c r="AC270" s="86">
        <v>225</v>
      </c>
    </row>
    <row r="271" spans="1:29" ht="64.150000000000006" customHeight="1" x14ac:dyDescent="0.25">
      <c r="A271" s="94" t="s">
        <v>67</v>
      </c>
      <c r="B271" s="95" t="str">
        <f>'[1]6.SET BPBD'!C18</f>
        <v>11.5.2.(a)</v>
      </c>
      <c r="C271" s="96" t="str">
        <f>'[1]6.SET BPBD'!D18</f>
        <v>Jumlah kerugian ekonomi langsung akibat bencana.</v>
      </c>
      <c r="D271" s="96" t="s">
        <v>519</v>
      </c>
      <c r="E271" s="96" t="str">
        <f>'[1]6.SET BPBD'!F18</f>
        <v>Indikator Proxy</v>
      </c>
      <c r="F271" s="96" t="str">
        <f>'[1]6.SET BPBD'!G18</f>
        <v>(tidak ada dalam lampiran Perpres 59/2017)</v>
      </c>
      <c r="G271" s="95" t="str">
        <f>'[1]6.SET BPBD'!H18</f>
        <v>Menurun</v>
      </c>
      <c r="H271" s="96" t="s">
        <v>400</v>
      </c>
      <c r="I271" s="95" t="str">
        <f>'[1]6.SET BPBD'!I18</f>
        <v>ribu Rp</v>
      </c>
      <c r="J271" s="95">
        <f>'[1]6.SET BPBD'!J18</f>
        <v>51274870000</v>
      </c>
      <c r="K271" s="95" t="str">
        <f>'[1]6.SET BPBD'!K18</f>
        <v>PM</v>
      </c>
      <c r="L271" s="95" t="str">
        <f>'[1]6.SET BPBD'!L18</f>
        <v>PM</v>
      </c>
      <c r="M271" s="95" t="str">
        <f>'[1]6.SET BPBD'!M18</f>
        <v>PM</v>
      </c>
      <c r="N271" s="95" t="str">
        <f>'[1]6.SET BPBD'!N18</f>
        <v>PM</v>
      </c>
      <c r="O271" s="95" t="str">
        <f>'[1]6.SET BPBD'!O18</f>
        <v>PM</v>
      </c>
      <c r="P271" s="95" t="str">
        <f>'[1]6.SET BPBD'!P18</f>
        <v>PM</v>
      </c>
      <c r="Q271" s="95" t="str">
        <f>'[1]6.SET BPBD'!Q18</f>
        <v>PM</v>
      </c>
      <c r="R271" s="95" t="str">
        <f>'[1]6.SET BPBD'!R18</f>
        <v>PM</v>
      </c>
      <c r="S271" s="95">
        <f>'[1]6.SET BPBD'!S18</f>
        <v>0</v>
      </c>
      <c r="T271" s="95">
        <f>'[1]6.SET BPBD'!T18</f>
        <v>3235040501</v>
      </c>
      <c r="U271" s="95">
        <f>'[1]6.SET BPBD'!U18</f>
        <v>0</v>
      </c>
      <c r="V271" s="95">
        <f>'[1]6.SET BPBD'!V18</f>
        <v>87168095</v>
      </c>
      <c r="W271" s="95">
        <f>'[1]6.SET BPBD'!W18</f>
        <v>0</v>
      </c>
      <c r="X271" s="95">
        <f>'[1]6.SET BPBD'!X18</f>
        <v>51274870000</v>
      </c>
      <c r="Y271" s="95" t="s">
        <v>0</v>
      </c>
      <c r="Z271" s="97"/>
      <c r="AA271" s="97" t="s">
        <v>60</v>
      </c>
      <c r="AB271" s="95" t="s">
        <v>384</v>
      </c>
      <c r="AC271" s="86">
        <v>226</v>
      </c>
    </row>
    <row r="272" spans="1:29" ht="76.150000000000006" customHeight="1" x14ac:dyDescent="0.25">
      <c r="A272" s="94">
        <v>90</v>
      </c>
      <c r="B272" s="95" t="str">
        <f>'[1]17.DLHK'!C14</f>
        <v>11.6.1.(a)</v>
      </c>
      <c r="C272" s="96" t="str">
        <f>'[1]17.DLHK'!D14</f>
        <v>Persentase sampah perkotaan yang tertangani.</v>
      </c>
      <c r="D272" s="96" t="str">
        <f>'[1]17.DLHK'!D14</f>
        <v>Persentase sampah perkotaan yang tertangani.</v>
      </c>
      <c r="E272" s="95" t="str">
        <f>'[1]17.DLHK'!F14</f>
        <v>Indikator Proxy</v>
      </c>
      <c r="F272" s="95" t="str">
        <f>'[1]17.DLHK'!G14</f>
        <v>Meningkatnya cakupan penanganan sampah perkotaan menjadi 80% pada tahun 2019 (2013: 46%).</v>
      </c>
      <c r="G272" s="95" t="str">
        <f>'[1]17.DLHK'!H14</f>
        <v>Meningkat menjadi 80%</v>
      </c>
      <c r="H272" s="96" t="s">
        <v>391</v>
      </c>
      <c r="I272" s="95" t="str">
        <f>'[1]17.DLHK'!I14</f>
        <v>%</v>
      </c>
      <c r="J272" s="199" t="s">
        <v>783</v>
      </c>
      <c r="K272" s="199" t="s">
        <v>783</v>
      </c>
      <c r="L272" s="199" t="s">
        <v>783</v>
      </c>
      <c r="M272" s="199" t="s">
        <v>783</v>
      </c>
      <c r="N272" s="199" t="s">
        <v>783</v>
      </c>
      <c r="O272" s="199" t="s">
        <v>783</v>
      </c>
      <c r="P272" s="199" t="s">
        <v>783</v>
      </c>
      <c r="Q272" s="199" t="s">
        <v>783</v>
      </c>
      <c r="R272" s="199" t="s">
        <v>783</v>
      </c>
      <c r="S272" s="95" t="str">
        <f>'[1]17.DLHK'!S14</f>
        <v>-</v>
      </c>
      <c r="T272" s="95">
        <f>'[1]17.DLHK'!T14</f>
        <v>52</v>
      </c>
      <c r="U272" s="95" t="str">
        <f>'[1]17.DLHK'!U14</f>
        <v>-</v>
      </c>
      <c r="V272" s="95">
        <f>'[1]17.DLHK'!V14</f>
        <v>68.87</v>
      </c>
      <c r="W272" s="95" t="str">
        <f>'[1]17.DLHK'!W14</f>
        <v>-</v>
      </c>
      <c r="X272" s="95">
        <f>'[1]17.DLHK'!X14</f>
        <v>70</v>
      </c>
      <c r="Y272" s="95" t="str">
        <f>'[1]17.DLHK'!Y14</f>
        <v>Indikator Kondisi</v>
      </c>
      <c r="Z272" s="95">
        <f>'[1]17.DLHK'!Z14</f>
        <v>0</v>
      </c>
      <c r="AA272" s="95" t="str">
        <f>'[1]17.DLHK'!AA14</f>
        <v xml:space="preserve">Seluruh Kab/Kota se Jateng </v>
      </c>
      <c r="AB272" s="95" t="s">
        <v>384</v>
      </c>
      <c r="AC272" s="86">
        <v>227</v>
      </c>
    </row>
    <row r="273" spans="1:29" ht="74.25" customHeight="1" x14ac:dyDescent="0.25">
      <c r="A273" s="94"/>
      <c r="B273" s="345" t="str">
        <f>'[1]17.DLHK'!C15</f>
        <v>11.6.1.(b)</v>
      </c>
      <c r="C273" s="346" t="str">
        <f>'[1]17.DLHK'!D15</f>
        <v>Jumlah kota hijau yang mengembangkan dan menerapkan green waste di kawasan perkotaan metropolitan.</v>
      </c>
      <c r="D273" s="346"/>
      <c r="E273" s="345" t="str">
        <f>'[1]17.DLHK'!F15</f>
        <v>Indikator Proxy</v>
      </c>
      <c r="F273" s="346" t="str">
        <f>'[1]17.DLHK'!G15</f>
        <v>Terwujudnya kota hijau yang berketahanan iklim dan bencana melalui pengembangan dan penerapan green water, green waste (pengelolaan sampah dan limbah melalui reduce-reuse-recycle), green transportation khususnya di 7 kawasan perkotaan metropolitan, hingga tahun 2019.</v>
      </c>
      <c r="G273" s="162" t="str">
        <f>'[1]17.DLHK'!H15</f>
        <v>Meningkat/ada</v>
      </c>
      <c r="H273" s="346" t="s">
        <v>393</v>
      </c>
      <c r="I273" s="162" t="s">
        <v>520</v>
      </c>
      <c r="J273" s="212" t="s">
        <v>783</v>
      </c>
      <c r="K273" s="212" t="s">
        <v>783</v>
      </c>
      <c r="L273" s="212" t="s">
        <v>783</v>
      </c>
      <c r="M273" s="212" t="s">
        <v>783</v>
      </c>
      <c r="N273" s="212" t="s">
        <v>783</v>
      </c>
      <c r="O273" s="212" t="s">
        <v>783</v>
      </c>
      <c r="P273" s="212" t="s">
        <v>783</v>
      </c>
      <c r="Q273" s="212" t="s">
        <v>783</v>
      </c>
      <c r="R273" s="212" t="s">
        <v>783</v>
      </c>
      <c r="S273" s="162">
        <f>'[1]17.DLHK'!S15</f>
        <v>0</v>
      </c>
      <c r="T273" s="162" t="str">
        <f>'[1]17.DLHK'!T15</f>
        <v>....</v>
      </c>
      <c r="U273" s="162">
        <f>'[1]17.DLHK'!U15</f>
        <v>0</v>
      </c>
      <c r="V273" s="162" t="str">
        <f>'[1]17.DLHK'!V15</f>
        <v>....</v>
      </c>
      <c r="W273" s="162">
        <f>'[1]17.DLHK'!W15</f>
        <v>0</v>
      </c>
      <c r="X273" s="162" t="str">
        <f>'[1]17.DLHK'!X15</f>
        <v>....</v>
      </c>
      <c r="Y273" s="162" t="str">
        <f>'[1]17.DLHK'!Y15</f>
        <v>Indikator Kondisi</v>
      </c>
      <c r="Z273" s="162">
        <f>'[1]17.DLHK'!Z15</f>
        <v>0</v>
      </c>
      <c r="AA273" s="162" t="str">
        <f>'[1]17.DLHK'!AA15</f>
        <v>DLHK</v>
      </c>
      <c r="AB273" s="345" t="s">
        <v>392</v>
      </c>
      <c r="AC273" s="86">
        <v>228</v>
      </c>
    </row>
    <row r="274" spans="1:29" ht="21" hidden="1" x14ac:dyDescent="0.25">
      <c r="A274" s="94"/>
      <c r="B274" s="345"/>
      <c r="C274" s="346"/>
      <c r="D274" s="346"/>
      <c r="E274" s="345"/>
      <c r="F274" s="346"/>
      <c r="G274" s="162"/>
      <c r="H274" s="346"/>
      <c r="I274" s="162" t="s">
        <v>520</v>
      </c>
      <c r="J274" s="212" t="s">
        <v>783</v>
      </c>
      <c r="K274" s="212" t="s">
        <v>783</v>
      </c>
      <c r="L274" s="212" t="s">
        <v>783</v>
      </c>
      <c r="M274" s="212" t="s">
        <v>783</v>
      </c>
      <c r="N274" s="212" t="s">
        <v>783</v>
      </c>
      <c r="O274" s="212" t="s">
        <v>783</v>
      </c>
      <c r="P274" s="212" t="s">
        <v>783</v>
      </c>
      <c r="Q274" s="212" t="s">
        <v>783</v>
      </c>
      <c r="R274" s="212" t="s">
        <v>783</v>
      </c>
      <c r="S274" s="162"/>
      <c r="T274" s="162"/>
      <c r="U274" s="162"/>
      <c r="V274" s="162"/>
      <c r="W274" s="162"/>
      <c r="X274" s="162"/>
      <c r="Y274" s="162"/>
      <c r="Z274" s="162"/>
      <c r="AA274" s="162" t="str">
        <f>'[1]17.DLHK'!AA16</f>
        <v>DLHK</v>
      </c>
      <c r="AB274" s="345"/>
      <c r="AC274" s="86">
        <v>229</v>
      </c>
    </row>
    <row r="275" spans="1:29" ht="89.45" customHeight="1" x14ac:dyDescent="0.25">
      <c r="A275" s="94">
        <v>91</v>
      </c>
      <c r="B275" s="162" t="str">
        <f>'[1]17.DLHK'!C17</f>
        <v>11.7.1.(a)</v>
      </c>
      <c r="C275" s="163" t="str">
        <f>'[1]17.DLHK'!D17</f>
        <v>Jumlah kota hijau yang menyediakan ruang terbuka hijau di kawasan perkotaan metropolitan dan kota sedang.</v>
      </c>
      <c r="D275" s="163"/>
      <c r="E275" s="163" t="str">
        <f>'[1]17.DLHK'!F17</f>
        <v>Indikator Proxy</v>
      </c>
      <c r="F275" s="163" t="str">
        <f>'[1]17.DLHK'!G17</f>
        <v>Terwujudnya kota hijau yang berketahanan iklim, melalui penyediaan ruang terbuka hijau, paling sedikit di 12 kawasan perkotaan metropolitan dan 20 kota sedang, hingga tahun 2019.</v>
      </c>
      <c r="G275" s="162" t="str">
        <f>'[1]17.DLHK'!H17</f>
        <v>Meningkat/ada</v>
      </c>
      <c r="H275" s="163" t="s">
        <v>393</v>
      </c>
      <c r="I275" s="162" t="s">
        <v>520</v>
      </c>
      <c r="J275" s="212" t="s">
        <v>783</v>
      </c>
      <c r="K275" s="212" t="s">
        <v>783</v>
      </c>
      <c r="L275" s="212" t="s">
        <v>783</v>
      </c>
      <c r="M275" s="212" t="s">
        <v>783</v>
      </c>
      <c r="N275" s="212" t="s">
        <v>783</v>
      </c>
      <c r="O275" s="212" t="s">
        <v>783</v>
      </c>
      <c r="P275" s="212" t="s">
        <v>783</v>
      </c>
      <c r="Q275" s="212" t="s">
        <v>783</v>
      </c>
      <c r="R275" s="212" t="s">
        <v>783</v>
      </c>
      <c r="S275" s="162">
        <f>'[1]17.DLHK'!S17</f>
        <v>0</v>
      </c>
      <c r="T275" s="162">
        <f>'[1]17.DLHK'!T17</f>
        <v>13</v>
      </c>
      <c r="U275" s="162">
        <f>'[1]17.DLHK'!U17</f>
        <v>0</v>
      </c>
      <c r="V275" s="162">
        <f>'[1]17.DLHK'!V17</f>
        <v>13</v>
      </c>
      <c r="W275" s="162">
        <f>'[1]17.DLHK'!W17</f>
        <v>0</v>
      </c>
      <c r="X275" s="162">
        <f>'[1]17.DLHK'!X17</f>
        <v>13</v>
      </c>
      <c r="Y275" s="162" t="s">
        <v>0</v>
      </c>
      <c r="Z275" s="166"/>
      <c r="AA275" s="166" t="s">
        <v>52</v>
      </c>
      <c r="AB275" s="162" t="s">
        <v>392</v>
      </c>
      <c r="AC275" s="86">
        <v>229</v>
      </c>
    </row>
    <row r="276" spans="1:29" s="85" customFormat="1" ht="64.5" customHeight="1" x14ac:dyDescent="0.25">
      <c r="A276" s="159"/>
      <c r="B276" s="88" t="s">
        <v>676</v>
      </c>
      <c r="C276" s="87" t="s">
        <v>677</v>
      </c>
      <c r="D276" s="87" t="s">
        <v>677</v>
      </c>
      <c r="E276" s="87"/>
      <c r="F276" s="87"/>
      <c r="G276" s="88"/>
      <c r="H276" s="87"/>
      <c r="I276" s="88" t="s">
        <v>12</v>
      </c>
      <c r="J276" s="212" t="s">
        <v>783</v>
      </c>
      <c r="K276" s="212" t="s">
        <v>783</v>
      </c>
      <c r="L276" s="212" t="s">
        <v>783</v>
      </c>
      <c r="M276" s="212" t="s">
        <v>783</v>
      </c>
      <c r="N276" s="212" t="s">
        <v>783</v>
      </c>
      <c r="O276" s="212" t="s">
        <v>783</v>
      </c>
      <c r="P276" s="212" t="s">
        <v>783</v>
      </c>
      <c r="Q276" s="212" t="s">
        <v>783</v>
      </c>
      <c r="R276" s="212" t="s">
        <v>783</v>
      </c>
      <c r="S276" s="88"/>
      <c r="T276" s="88"/>
      <c r="U276" s="88"/>
      <c r="V276" s="88"/>
      <c r="W276" s="88"/>
      <c r="X276" s="88"/>
      <c r="Y276" s="88"/>
      <c r="Z276" s="122"/>
      <c r="AA276" s="122"/>
      <c r="AB276" s="88" t="s">
        <v>680</v>
      </c>
      <c r="AC276" s="86">
        <v>230</v>
      </c>
    </row>
    <row r="277" spans="1:29" s="85" customFormat="1" ht="62.45" customHeight="1" x14ac:dyDescent="0.25">
      <c r="A277" s="159"/>
      <c r="B277" s="88" t="s">
        <v>678</v>
      </c>
      <c r="C277" s="87" t="s">
        <v>679</v>
      </c>
      <c r="D277" s="87" t="s">
        <v>679</v>
      </c>
      <c r="E277" s="87"/>
      <c r="F277" s="87"/>
      <c r="G277" s="88"/>
      <c r="H277" s="87"/>
      <c r="I277" s="88" t="s">
        <v>12</v>
      </c>
      <c r="J277" s="212" t="s">
        <v>783</v>
      </c>
      <c r="K277" s="212" t="s">
        <v>783</v>
      </c>
      <c r="L277" s="212" t="s">
        <v>783</v>
      </c>
      <c r="M277" s="212" t="s">
        <v>783</v>
      </c>
      <c r="N277" s="212" t="s">
        <v>783</v>
      </c>
      <c r="O277" s="212" t="s">
        <v>783</v>
      </c>
      <c r="P277" s="212" t="s">
        <v>783</v>
      </c>
      <c r="Q277" s="212" t="s">
        <v>783</v>
      </c>
      <c r="R277" s="212" t="s">
        <v>783</v>
      </c>
      <c r="S277" s="88"/>
      <c r="T277" s="88"/>
      <c r="U277" s="88"/>
      <c r="V277" s="88"/>
      <c r="W277" s="88"/>
      <c r="X277" s="88"/>
      <c r="Y277" s="88"/>
      <c r="Z277" s="122"/>
      <c r="AA277" s="122"/>
      <c r="AB277" s="88" t="s">
        <v>680</v>
      </c>
      <c r="AC277" s="86">
        <v>231</v>
      </c>
    </row>
    <row r="278" spans="1:29" ht="48.75" customHeight="1" x14ac:dyDescent="0.25">
      <c r="A278" s="94"/>
      <c r="B278" s="95" t="str">
        <f>'[1]6.SET BPBD'!C19</f>
        <v>11.b.2*</v>
      </c>
      <c r="C278" s="96" t="str">
        <f>'[1]6.SET BPBD'!D19</f>
        <v>Dokumen strategi pengurangan risiko bencana (PRB) tingkat daerah.</v>
      </c>
      <c r="D278" s="96" t="s">
        <v>394</v>
      </c>
      <c r="E278" s="96" t="str">
        <f>'[1]6.SET BPBD'!F19</f>
        <v>Indikator Sesuai</v>
      </c>
      <c r="F278" s="96" t="str">
        <f>'[1]6.SET BPBD'!G19</f>
        <v>(tidak ada dalam lampiran Perpres 59/2017)</v>
      </c>
      <c r="G278" s="95" t="str">
        <f>'[1]6.SET BPBD'!H19</f>
        <v>ada</v>
      </c>
      <c r="H278" s="96" t="s">
        <v>521</v>
      </c>
      <c r="I278" s="95" t="str">
        <f>'[1]6.SET BPBD'!I19</f>
        <v>dokumen</v>
      </c>
      <c r="J278" s="95">
        <f>'[1]6.SET BPBD'!J19</f>
        <v>1</v>
      </c>
      <c r="K278" s="95">
        <f>'[1]6.SET BPBD'!K19</f>
        <v>1</v>
      </c>
      <c r="L278" s="95">
        <f>'[1]6.SET BPBD'!L19</f>
        <v>1</v>
      </c>
      <c r="M278" s="95">
        <f>'[1]6.SET BPBD'!M19</f>
        <v>1</v>
      </c>
      <c r="N278" s="95">
        <f>'[1]6.SET BPBD'!N19</f>
        <v>1</v>
      </c>
      <c r="O278" s="95">
        <f>'[1]6.SET BPBD'!O19</f>
        <v>1</v>
      </c>
      <c r="P278" s="95">
        <f>'[1]6.SET BPBD'!P19</f>
        <v>1</v>
      </c>
      <c r="Q278" s="95">
        <f>'[1]6.SET BPBD'!Q19</f>
        <v>1</v>
      </c>
      <c r="R278" s="95">
        <f>'[1]6.SET BPBD'!R19</f>
        <v>1</v>
      </c>
      <c r="S278" s="95" t="str">
        <f>'[1]6.SET BPBD'!S19</f>
        <v>PM</v>
      </c>
      <c r="T278" s="95">
        <f>'[1]6.SET BPBD'!T19</f>
        <v>1</v>
      </c>
      <c r="U278" s="95" t="str">
        <f>'[1]6.SET BPBD'!U19</f>
        <v>PM</v>
      </c>
      <c r="V278" s="95">
        <f>'[1]6.SET BPBD'!V19</f>
        <v>1</v>
      </c>
      <c r="W278" s="95" t="str">
        <f>'[1]6.SET BPBD'!W19</f>
        <v>PM</v>
      </c>
      <c r="X278" s="95">
        <f>'[1]6.SET BPBD'!X19</f>
        <v>1</v>
      </c>
      <c r="Y278" s="95" t="s">
        <v>0</v>
      </c>
      <c r="Z278" s="97"/>
      <c r="AA278" s="97" t="s">
        <v>60</v>
      </c>
      <c r="AB278" s="95" t="s">
        <v>384</v>
      </c>
      <c r="AC278" s="86">
        <v>232</v>
      </c>
    </row>
    <row r="279" spans="1:29" ht="60" customHeight="1" x14ac:dyDescent="0.25">
      <c r="A279" s="94"/>
      <c r="B279" s="103" t="s">
        <v>681</v>
      </c>
      <c r="C279" s="87" t="s">
        <v>682</v>
      </c>
      <c r="D279" s="87"/>
      <c r="E279" s="87"/>
      <c r="F279" s="87"/>
      <c r="G279" s="88"/>
      <c r="H279" s="87" t="s">
        <v>391</v>
      </c>
      <c r="I279" s="88" t="s">
        <v>826</v>
      </c>
      <c r="J279" s="88" t="s">
        <v>783</v>
      </c>
      <c r="K279" s="88"/>
      <c r="L279" s="88"/>
      <c r="M279" s="88"/>
      <c r="N279" s="88">
        <v>8</v>
      </c>
      <c r="O279" s="88" t="s">
        <v>783</v>
      </c>
      <c r="P279" s="88" t="s">
        <v>783</v>
      </c>
      <c r="Q279" s="88" t="s">
        <v>783</v>
      </c>
      <c r="R279" s="88" t="s">
        <v>783</v>
      </c>
      <c r="S279" s="88"/>
      <c r="T279" s="88"/>
      <c r="U279" s="88"/>
      <c r="V279" s="88"/>
      <c r="W279" s="88"/>
      <c r="X279" s="88"/>
      <c r="Y279" s="88"/>
      <c r="Z279" s="122"/>
      <c r="AA279" s="122"/>
      <c r="AB279" s="88" t="s">
        <v>402</v>
      </c>
      <c r="AC279" s="86">
        <v>233</v>
      </c>
    </row>
    <row r="280" spans="1:29" ht="84.75" customHeight="1" x14ac:dyDescent="0.25">
      <c r="A280" s="94"/>
      <c r="B280" s="95" t="str">
        <f>'[1]17.DLHK'!C18</f>
        <v>12.4.1.(a)</v>
      </c>
      <c r="C280" s="96" t="str">
        <f>'[1]17.DLHK'!D18</f>
        <v>Jumlah peserta PROPER yang mencapai minimal ranking Biru</v>
      </c>
      <c r="D280" s="96" t="str">
        <f>'[1]17.DLHK'!E18</f>
        <v>Jumlah peserta PROPER yang mencapai minimal ranking Biru</v>
      </c>
      <c r="E280" s="96" t="str">
        <f>'[1]17.DLHK'!F18</f>
        <v>Indikator Sesuai</v>
      </c>
      <c r="F280" s="96" t="str">
        <f>'[1]17.DLHK'!G18</f>
        <v>.......</v>
      </c>
      <c r="G280" s="95" t="str">
        <f>'[1]17.DLHK'!H18</f>
        <v>.....</v>
      </c>
      <c r="H280" s="96" t="s">
        <v>522</v>
      </c>
      <c r="I280" s="95" t="s">
        <v>540</v>
      </c>
      <c r="J280" s="95">
        <f>'[1]17.DLHK'!J18</f>
        <v>73</v>
      </c>
      <c r="K280" s="95" t="str">
        <f>'[1]17.DLHK'!K18</f>
        <v>PM</v>
      </c>
      <c r="L280" s="95" t="str">
        <f>'[1]17.DLHK'!L18</f>
        <v>PM</v>
      </c>
      <c r="M280" s="95" t="str">
        <f>'[1]17.DLHK'!M18</f>
        <v>PM</v>
      </c>
      <c r="N280" s="95" t="str">
        <f>'[1]17.DLHK'!N18</f>
        <v>PM</v>
      </c>
      <c r="O280" s="95" t="str">
        <f>'[1]17.DLHK'!O18</f>
        <v>PM</v>
      </c>
      <c r="P280" s="95" t="str">
        <f>'[1]17.DLHK'!P18</f>
        <v>PM</v>
      </c>
      <c r="Q280" s="95" t="str">
        <f>'[1]17.DLHK'!Q18</f>
        <v>PM</v>
      </c>
      <c r="R280" s="95" t="str">
        <f>'[1]17.DLHK'!R18</f>
        <v>PM</v>
      </c>
      <c r="S280" s="95">
        <f>'[1]17.DLHK'!S18</f>
        <v>0</v>
      </c>
      <c r="T280" s="95" t="str">
        <f>'[1]17.DLHK'!T18</f>
        <v>......</v>
      </c>
      <c r="U280" s="95">
        <f>'[1]17.DLHK'!U18</f>
        <v>0</v>
      </c>
      <c r="V280" s="95" t="str">
        <f>'[1]17.DLHK'!V18</f>
        <v>......</v>
      </c>
      <c r="W280" s="95">
        <f>'[1]17.DLHK'!W18</f>
        <v>0</v>
      </c>
      <c r="X280" s="95" t="str">
        <f>'[1]17.DLHK'!X18</f>
        <v>......</v>
      </c>
      <c r="Y280" s="95" t="s">
        <v>0</v>
      </c>
      <c r="Z280" s="97"/>
      <c r="AA280" s="97" t="s">
        <v>52</v>
      </c>
      <c r="AB280" s="95" t="s">
        <v>384</v>
      </c>
      <c r="AC280" s="86">
        <v>234</v>
      </c>
    </row>
    <row r="281" spans="1:29" ht="75.2" customHeight="1" x14ac:dyDescent="0.25">
      <c r="A281" s="94">
        <v>92</v>
      </c>
      <c r="B281" s="326" t="str">
        <f>'[1]17.DLHK'!C19</f>
        <v>12.4.2.(a)</v>
      </c>
      <c r="C281" s="327" t="str">
        <f>'[1]17.DLHK'!D19</f>
        <v>Jumlah limbah B3 yang terkelola dan proporsi limbah B3 yang diolah sesuai peraturan perundangan (sektor industri).</v>
      </c>
      <c r="D281" s="123" t="str">
        <f>'[1]17.DLHK'!E19</f>
        <v>Jumlah limbah B3 yang terkelola</v>
      </c>
      <c r="E281" s="327" t="str">
        <f>'[1]17.DLHK'!F19</f>
        <v>Indikator Sesuai</v>
      </c>
      <c r="F281" s="327" t="str">
        <f>'[1]17.DLHK'!G19</f>
        <v>Meningkatnya pengelolaan limbah B3 menjadi 150 juta ton pada tahun 2019 (2015: 100 juta ton).</v>
      </c>
      <c r="G281" s="95" t="str">
        <f>'[1]17.DLHK'!H19</f>
        <v>Meningkat menjadi 150 juta ton (skala nasional)</v>
      </c>
      <c r="H281" s="204" t="s">
        <v>523</v>
      </c>
      <c r="I281" s="95" t="str">
        <f>'[1]17.DLHK'!I19</f>
        <v>ton/th</v>
      </c>
      <c r="J281" s="167" t="s">
        <v>276</v>
      </c>
      <c r="K281" s="95" t="str">
        <f>'[1]17.DLHK'!K19</f>
        <v>PM</v>
      </c>
      <c r="L281" s="95" t="str">
        <f>'[1]17.DLHK'!L19</f>
        <v>PM</v>
      </c>
      <c r="M281" s="95" t="str">
        <f>'[1]17.DLHK'!M19</f>
        <v>PM</v>
      </c>
      <c r="N281" s="95" t="str">
        <f>'[1]17.DLHK'!N19</f>
        <v>PM</v>
      </c>
      <c r="O281" s="95" t="str">
        <f>'[1]17.DLHK'!O19</f>
        <v>PM</v>
      </c>
      <c r="P281" s="95" t="str">
        <f>'[1]17.DLHK'!P19</f>
        <v>PM</v>
      </c>
      <c r="Q281" s="95" t="str">
        <f>'[1]17.DLHK'!Q19</f>
        <v>PM</v>
      </c>
      <c r="R281" s="95" t="str">
        <f>'[1]17.DLHK'!R19</f>
        <v>PM</v>
      </c>
      <c r="S281" s="95">
        <f>'[1]17.DLHK'!S19</f>
        <v>0</v>
      </c>
      <c r="T281" s="95">
        <f>'[1]17.DLHK'!T19</f>
        <v>1165960.97</v>
      </c>
      <c r="U281" s="95">
        <f>'[1]17.DLHK'!U19</f>
        <v>0</v>
      </c>
      <c r="V281" s="95">
        <f>'[1]17.DLHK'!V19</f>
        <v>1139253.49</v>
      </c>
      <c r="W281" s="95">
        <f>'[1]17.DLHK'!W19</f>
        <v>0</v>
      </c>
      <c r="X281" s="95" t="str">
        <f>'[1]17.DLHK'!X19</f>
        <v>......</v>
      </c>
      <c r="Y281" s="95" t="s">
        <v>0</v>
      </c>
      <c r="Z281" s="97"/>
      <c r="AA281" s="337" t="s">
        <v>52</v>
      </c>
      <c r="AB281" s="95" t="s">
        <v>384</v>
      </c>
      <c r="AC281" s="86">
        <v>235</v>
      </c>
    </row>
    <row r="282" spans="1:29" ht="144" hidden="1" x14ac:dyDescent="0.3">
      <c r="A282" s="94"/>
      <c r="B282" s="326"/>
      <c r="C282" s="327"/>
      <c r="D282" s="96" t="s">
        <v>65</v>
      </c>
      <c r="E282" s="327"/>
      <c r="F282" s="327"/>
      <c r="G282" s="95"/>
      <c r="H282" s="96"/>
      <c r="I282" s="95" t="s">
        <v>64</v>
      </c>
      <c r="J282" s="95">
        <v>100</v>
      </c>
      <c r="K282" s="95"/>
      <c r="L282" s="95"/>
      <c r="M282" s="95"/>
      <c r="N282" s="95" t="s">
        <v>5</v>
      </c>
      <c r="O282" s="95" t="s">
        <v>5</v>
      </c>
      <c r="P282" s="95" t="s">
        <v>5</v>
      </c>
      <c r="Q282" s="95" t="s">
        <v>5</v>
      </c>
      <c r="R282" s="95" t="s">
        <v>5</v>
      </c>
      <c r="S282" s="154"/>
      <c r="T282" s="154"/>
      <c r="U282" s="154"/>
      <c r="V282" s="154"/>
      <c r="W282" s="154"/>
      <c r="X282" s="95"/>
      <c r="Y282" s="95"/>
      <c r="Z282" s="97"/>
      <c r="AA282" s="337"/>
      <c r="AB282" s="80"/>
      <c r="AC282" s="89"/>
    </row>
    <row r="283" spans="1:29" ht="68.45" customHeight="1" x14ac:dyDescent="0.25">
      <c r="A283" s="94" t="s">
        <v>63</v>
      </c>
      <c r="B283" s="95" t="str">
        <f>'[1]17.DLHK'!C21</f>
        <v>12.5.1.(a)</v>
      </c>
      <c r="C283" s="96" t="str">
        <f>'[1]17.DLHK'!D21</f>
        <v>Jumlah timbulan sampah yang didaur ulang.</v>
      </c>
      <c r="D283" s="96" t="str">
        <f>'[1]17.DLHK'!D21</f>
        <v>Jumlah timbulan sampah yang didaur ulang.</v>
      </c>
      <c r="E283" s="96" t="str">
        <f>'[1]17.DLHK'!F21</f>
        <v>Indikator Proxy</v>
      </c>
      <c r="F283" s="96" t="str">
        <f>'[1]17.DLHK'!G21</f>
        <v>Meningkatnya pengelolaan sampah terpadu (reduce, reuse, and recycle/3R) melalui beroperasinya 115 unit recycle center skala kota dengan kapasitas 20 ton per hari hingga tahun 2019 (2015: 1 unit).</v>
      </c>
      <c r="G283" s="95" t="str">
        <f>'[1]17.DLHK'!H21</f>
        <v>20 ton per hari (skala nasional)</v>
      </c>
      <c r="H283" s="96" t="s">
        <v>391</v>
      </c>
      <c r="I283" s="95" t="s">
        <v>524</v>
      </c>
      <c r="J283" s="199" t="s">
        <v>783</v>
      </c>
      <c r="K283" s="199" t="s">
        <v>783</v>
      </c>
      <c r="L283" s="199" t="s">
        <v>783</v>
      </c>
      <c r="M283" s="199" t="s">
        <v>783</v>
      </c>
      <c r="N283" s="199" t="s">
        <v>783</v>
      </c>
      <c r="O283" s="199" t="s">
        <v>783</v>
      </c>
      <c r="P283" s="199" t="s">
        <v>783</v>
      </c>
      <c r="Q283" s="199" t="s">
        <v>783</v>
      </c>
      <c r="R283" s="199" t="s">
        <v>783</v>
      </c>
      <c r="S283" s="95">
        <f>'[1]17.DLHK'!S21</f>
        <v>0</v>
      </c>
      <c r="T283" s="95">
        <f>'[1]17.DLHK'!T21</f>
        <v>5691310</v>
      </c>
      <c r="U283" s="95">
        <f>'[1]17.DLHK'!U21</f>
        <v>0</v>
      </c>
      <c r="V283" s="95" t="str">
        <f>'[1]17.DLHK'!V21</f>
        <v>......</v>
      </c>
      <c r="W283" s="95">
        <f>'[1]17.DLHK'!W21</f>
        <v>0</v>
      </c>
      <c r="X283" s="95" t="str">
        <f>'[1]17.DLHK'!X21</f>
        <v>......</v>
      </c>
      <c r="Y283" s="95" t="s">
        <v>0</v>
      </c>
      <c r="Z283" s="133"/>
      <c r="AA283" s="95" t="s">
        <v>52</v>
      </c>
      <c r="AB283" s="95" t="s">
        <v>384</v>
      </c>
      <c r="AC283" s="86">
        <v>236</v>
      </c>
    </row>
    <row r="284" spans="1:29" ht="64.5" customHeight="1" x14ac:dyDescent="0.25">
      <c r="A284" s="94"/>
      <c r="B284" s="95" t="str">
        <f>'[1]17.DLHK'!C22</f>
        <v>12.6.1.(a)</v>
      </c>
      <c r="C284" s="96" t="str">
        <f>'[1]17.DLHK'!D22</f>
        <v>Jumlah perusahaan yang menerapkan sertifikasi SNI ISO 14001.</v>
      </c>
      <c r="D284" s="96" t="str">
        <f>'[1]17.DLHK'!E22</f>
        <v>Jumlah perusahaan yang menerapkan sertifikasi SNI ISO 14001.</v>
      </c>
      <c r="E284" s="96" t="str">
        <f>'[1]17.DLHK'!F22</f>
        <v>Indikator Sesuai</v>
      </c>
      <c r="F284" s="96" t="str">
        <f>'[1]17.DLHK'!G22</f>
        <v>Meningkatnya jumlah perusahaan yang menerapkan sertifikasi SNI ISO 14001 (Sistem Manajemen Lingkungan/SML) hingga tahun 2019.</v>
      </c>
      <c r="G284" s="95" t="str">
        <f>'[1]17.DLHK'!H22</f>
        <v>Meningkat</v>
      </c>
      <c r="H284" s="96" t="s">
        <v>523</v>
      </c>
      <c r="I284" s="95" t="str">
        <f>'[1]17.DLHK'!I22</f>
        <v>perusahaan</v>
      </c>
      <c r="J284" s="95">
        <f>'[1]17.DLHK'!J22</f>
        <v>70</v>
      </c>
      <c r="K284" s="95">
        <f>'[1]17.DLHK'!K22</f>
        <v>25</v>
      </c>
      <c r="L284" s="95">
        <f>'[1]17.DLHK'!L22</f>
        <v>25</v>
      </c>
      <c r="M284" s="95">
        <f>'[1]17.DLHK'!M22</f>
        <v>25</v>
      </c>
      <c r="N284" s="95">
        <f>'[1]17.DLHK'!N22</f>
        <v>25</v>
      </c>
      <c r="O284" s="95">
        <f>'[1]17.DLHK'!O22</f>
        <v>25</v>
      </c>
      <c r="P284" s="95">
        <f>'[1]17.DLHK'!P22</f>
        <v>25</v>
      </c>
      <c r="Q284" s="95">
        <f>'[1]17.DLHK'!Q22</f>
        <v>25</v>
      </c>
      <c r="R284" s="95">
        <f>'[1]17.DLHK'!R22</f>
        <v>25</v>
      </c>
      <c r="S284" s="95" t="str">
        <f>'[1]17.DLHK'!S22</f>
        <v>-</v>
      </c>
      <c r="T284" s="95">
        <f>'[1]17.DLHK'!T22</f>
        <v>206</v>
      </c>
      <c r="U284" s="95" t="str">
        <f>'[1]17.DLHK'!U22</f>
        <v>-</v>
      </c>
      <c r="V284" s="95">
        <f>'[1]17.DLHK'!V22</f>
        <v>160</v>
      </c>
      <c r="W284" s="95" t="str">
        <f>'[1]17.DLHK'!W22</f>
        <v>-</v>
      </c>
      <c r="X284" s="95">
        <f>'[1]17.DLHK'!X22</f>
        <v>70</v>
      </c>
      <c r="Y284" s="95" t="s">
        <v>0</v>
      </c>
      <c r="Z284" s="97"/>
      <c r="AA284" s="97" t="s">
        <v>52</v>
      </c>
      <c r="AB284" s="95" t="s">
        <v>384</v>
      </c>
      <c r="AC284" s="86">
        <v>237</v>
      </c>
    </row>
    <row r="285" spans="1:29" ht="64.5" customHeight="1" x14ac:dyDescent="0.25">
      <c r="A285" s="94"/>
      <c r="B285" s="103" t="s">
        <v>683</v>
      </c>
      <c r="C285" s="87" t="s">
        <v>684</v>
      </c>
      <c r="D285" s="87"/>
      <c r="E285" s="87"/>
      <c r="F285" s="87"/>
      <c r="G285" s="88"/>
      <c r="H285" s="87" t="s">
        <v>391</v>
      </c>
      <c r="I285" s="88" t="s">
        <v>827</v>
      </c>
      <c r="J285" s="88" t="s">
        <v>783</v>
      </c>
      <c r="K285" s="88"/>
      <c r="L285" s="88"/>
      <c r="M285" s="88"/>
      <c r="N285" s="88">
        <v>4</v>
      </c>
      <c r="O285" s="88" t="s">
        <v>783</v>
      </c>
      <c r="P285" s="88" t="s">
        <v>783</v>
      </c>
      <c r="Q285" s="88" t="s">
        <v>783</v>
      </c>
      <c r="R285" s="88" t="s">
        <v>783</v>
      </c>
      <c r="S285" s="88"/>
      <c r="T285" s="88"/>
      <c r="U285" s="88"/>
      <c r="V285" s="88"/>
      <c r="W285" s="88"/>
      <c r="X285" s="88"/>
      <c r="Y285" s="88"/>
      <c r="Z285" s="122"/>
      <c r="AA285" s="122"/>
      <c r="AB285" s="88" t="s">
        <v>402</v>
      </c>
      <c r="AC285" s="86">
        <v>238</v>
      </c>
    </row>
    <row r="286" spans="1:29" ht="64.5" customHeight="1" x14ac:dyDescent="0.25">
      <c r="A286" s="94"/>
      <c r="B286" s="88" t="s">
        <v>685</v>
      </c>
      <c r="C286" s="87" t="s">
        <v>686</v>
      </c>
      <c r="D286" s="87" t="s">
        <v>686</v>
      </c>
      <c r="E286" s="87"/>
      <c r="F286" s="87"/>
      <c r="G286" s="88"/>
      <c r="H286" s="87"/>
      <c r="I286" s="88" t="s">
        <v>883</v>
      </c>
      <c r="J286" s="212" t="s">
        <v>783</v>
      </c>
      <c r="K286" s="212" t="s">
        <v>783</v>
      </c>
      <c r="L286" s="212" t="s">
        <v>783</v>
      </c>
      <c r="M286" s="212" t="s">
        <v>783</v>
      </c>
      <c r="N286" s="212" t="s">
        <v>783</v>
      </c>
      <c r="O286" s="212" t="s">
        <v>783</v>
      </c>
      <c r="P286" s="212" t="s">
        <v>783</v>
      </c>
      <c r="Q286" s="212" t="s">
        <v>783</v>
      </c>
      <c r="R286" s="212" t="s">
        <v>783</v>
      </c>
      <c r="S286" s="88"/>
      <c r="T286" s="88"/>
      <c r="U286" s="88"/>
      <c r="V286" s="88"/>
      <c r="W286" s="88"/>
      <c r="X286" s="88"/>
      <c r="Y286" s="88"/>
      <c r="Z286" s="122"/>
      <c r="AA286" s="122"/>
      <c r="AB286" s="88" t="s">
        <v>383</v>
      </c>
      <c r="AC286" s="86">
        <v>239</v>
      </c>
    </row>
    <row r="287" spans="1:29" ht="57.75" customHeight="1" x14ac:dyDescent="0.25">
      <c r="A287" s="94"/>
      <c r="B287" s="95" t="str">
        <f>'[1]6.SET BPBD'!C20</f>
        <v>13.1.1*</v>
      </c>
      <c r="C287" s="99" t="str">
        <f>'[1]6.SET BPBD'!D20</f>
        <v>Dokumen strategi pengurangan risiko bencana (PRB) tingkat nasional dan daerah.</v>
      </c>
      <c r="D287" s="96" t="str">
        <f>'[1]6.SET BPBD'!E20</f>
        <v>Dokumen strategi pengurangan risiko bencana (PRB) Provinsi</v>
      </c>
      <c r="E287" s="327" t="str">
        <f>'[1]6.SET BPBD'!F20</f>
        <v>Indikator Sesuai</v>
      </c>
      <c r="F287" s="327" t="str">
        <f>'[1]6.SET BPBD'!G20</f>
        <v>(tidak ada dalam lampiran Perpres 59/2017)</v>
      </c>
      <c r="G287" s="95" t="str">
        <f>'[1]6.SET BPBD'!H20</f>
        <v>ada</v>
      </c>
      <c r="H287" s="96" t="s">
        <v>400</v>
      </c>
      <c r="I287" s="95" t="str">
        <f>'[1]6.SET BPBD'!I20</f>
        <v>dokumen</v>
      </c>
      <c r="J287" s="95">
        <f>'[1]6.SET BPBD'!J20</f>
        <v>1</v>
      </c>
      <c r="K287" s="95">
        <f>'[1]6.SET BPBD'!K20</f>
        <v>1</v>
      </c>
      <c r="L287" s="95">
        <f>'[1]6.SET BPBD'!L20</f>
        <v>1</v>
      </c>
      <c r="M287" s="95">
        <f>'[1]6.SET BPBD'!M20</f>
        <v>1</v>
      </c>
      <c r="N287" s="95">
        <f>'[1]6.SET BPBD'!N20</f>
        <v>1</v>
      </c>
      <c r="O287" s="95">
        <f>'[1]6.SET BPBD'!O20</f>
        <v>1</v>
      </c>
      <c r="P287" s="95">
        <f>'[1]6.SET BPBD'!P20</f>
        <v>1</v>
      </c>
      <c r="Q287" s="95">
        <f>'[1]6.SET BPBD'!Q20</f>
        <v>1</v>
      </c>
      <c r="R287" s="95">
        <f>'[1]6.SET BPBD'!R20</f>
        <v>1</v>
      </c>
      <c r="S287" s="95" t="str">
        <f>'[1]6.SET BPBD'!S20</f>
        <v>PM</v>
      </c>
      <c r="T287" s="95">
        <f>'[1]6.SET BPBD'!T20</f>
        <v>1</v>
      </c>
      <c r="U287" s="95" t="str">
        <f>'[1]6.SET BPBD'!U20</f>
        <v>PM</v>
      </c>
      <c r="V287" s="95">
        <f>'[1]6.SET BPBD'!V20</f>
        <v>1</v>
      </c>
      <c r="W287" s="95" t="str">
        <f>'[1]6.SET BPBD'!W20</f>
        <v>PM</v>
      </c>
      <c r="X287" s="95">
        <f>'[1]6.SET BPBD'!X20</f>
        <v>1</v>
      </c>
      <c r="Y287" s="95" t="s">
        <v>0</v>
      </c>
      <c r="Z287" s="97"/>
      <c r="AA287" s="97" t="s">
        <v>60</v>
      </c>
      <c r="AB287" s="95" t="s">
        <v>384</v>
      </c>
      <c r="AC287" s="86">
        <v>240</v>
      </c>
    </row>
    <row r="288" spans="1:29" ht="33" hidden="1" customHeight="1" x14ac:dyDescent="0.3">
      <c r="A288" s="94"/>
      <c r="B288" s="99"/>
      <c r="C288" s="99"/>
      <c r="D288" s="96" t="s">
        <v>62</v>
      </c>
      <c r="E288" s="327"/>
      <c r="F288" s="327"/>
      <c r="G288" s="95"/>
      <c r="H288" s="96"/>
      <c r="I288" s="95" t="s">
        <v>16</v>
      </c>
      <c r="J288" s="95">
        <v>3.5</v>
      </c>
      <c r="K288" s="95"/>
      <c r="L288" s="95"/>
      <c r="M288" s="95"/>
      <c r="N288" s="95">
        <v>3.52</v>
      </c>
      <c r="O288" s="95">
        <v>3.54</v>
      </c>
      <c r="P288" s="95">
        <v>3.56</v>
      </c>
      <c r="Q288" s="95">
        <v>3.58</v>
      </c>
      <c r="R288" s="95">
        <v>3.6</v>
      </c>
      <c r="S288" s="95"/>
      <c r="T288" s="95"/>
      <c r="U288" s="95"/>
      <c r="V288" s="95"/>
      <c r="W288" s="95"/>
      <c r="X288" s="95"/>
      <c r="Y288" s="95"/>
      <c r="Z288" s="97"/>
      <c r="AA288" s="97" t="s">
        <v>60</v>
      </c>
      <c r="AB288" s="80"/>
      <c r="AC288" s="89"/>
    </row>
    <row r="289" spans="1:29" ht="61.5" customHeight="1" x14ac:dyDescent="0.25">
      <c r="A289" s="94" t="s">
        <v>61</v>
      </c>
      <c r="B289" s="211" t="str">
        <f>'[1]6.SET BPBD'!C22</f>
        <v>13.1.2*</v>
      </c>
      <c r="C289" s="96" t="str">
        <f>'[1]6.SET BPBD'!D22</f>
        <v>Jumlah korban meninggal, hilang dan terkena dampak bencana per 100.000 orang.</v>
      </c>
      <c r="D289" s="96" t="s">
        <v>828</v>
      </c>
      <c r="E289" s="96" t="str">
        <f>'[1]6.SET BPBD'!F22</f>
        <v>Indikator Proxy</v>
      </c>
      <c r="F289" s="96" t="str">
        <f>'[1]6.SET BPBD'!G22</f>
        <v>(tidak ada dalam lampiran Perpres 59/2017)</v>
      </c>
      <c r="G289" s="95" t="str">
        <f>'[1]6.SET BPBD'!H22</f>
        <v>Menurun</v>
      </c>
      <c r="H289" s="208" t="s">
        <v>310</v>
      </c>
      <c r="I289" s="95" t="str">
        <f>'[1]6.SET BPBD'!I22</f>
        <v>orang</v>
      </c>
      <c r="J289" s="95" t="str">
        <f>'[1]6.SET BPBD'!J22</f>
        <v>PM</v>
      </c>
      <c r="K289" s="95" t="str">
        <f>'[1]6.SET BPBD'!K22</f>
        <v>PM</v>
      </c>
      <c r="L289" s="95" t="str">
        <f>'[1]6.SET BPBD'!L22</f>
        <v>PM</v>
      </c>
      <c r="M289" s="95" t="str">
        <f>'[1]6.SET BPBD'!M22</f>
        <v>PM</v>
      </c>
      <c r="N289" s="95" t="str">
        <f>'[1]6.SET BPBD'!N22</f>
        <v>PM</v>
      </c>
      <c r="O289" s="95" t="str">
        <f>'[1]6.SET BPBD'!O22</f>
        <v>PM</v>
      </c>
      <c r="P289" s="95" t="str">
        <f>'[1]6.SET BPBD'!P22</f>
        <v>PM</v>
      </c>
      <c r="Q289" s="95" t="str">
        <f>'[1]6.SET BPBD'!Q22</f>
        <v>PM</v>
      </c>
      <c r="R289" s="95" t="str">
        <f>'[1]6.SET BPBD'!R22</f>
        <v>PM</v>
      </c>
      <c r="S289" s="95" t="str">
        <f>'[1]6.SET BPBD'!S22</f>
        <v>PM</v>
      </c>
      <c r="T289" s="95">
        <f>'[1]6.SET BPBD'!T22</f>
        <v>382</v>
      </c>
      <c r="U289" s="95" t="str">
        <f>'[1]6.SET BPBD'!U22</f>
        <v>PM</v>
      </c>
      <c r="V289" s="95">
        <f>'[1]6.SET BPBD'!V22</f>
        <v>230</v>
      </c>
      <c r="W289" s="95" t="str">
        <f>'[1]6.SET BPBD'!W22</f>
        <v>PM</v>
      </c>
      <c r="X289" s="95" t="str">
        <f>'[1]6.SET BPBD'!X22</f>
        <v>PM</v>
      </c>
      <c r="Y289" s="95" t="s">
        <v>0</v>
      </c>
      <c r="Z289" s="97"/>
      <c r="AA289" s="97" t="s">
        <v>60</v>
      </c>
      <c r="AB289" s="95" t="s">
        <v>384</v>
      </c>
      <c r="AC289" s="86">
        <v>241</v>
      </c>
    </row>
    <row r="290" spans="1:29" ht="60" customHeight="1" x14ac:dyDescent="0.25">
      <c r="A290" s="94"/>
      <c r="B290" s="103" t="s">
        <v>687</v>
      </c>
      <c r="C290" s="87" t="s">
        <v>688</v>
      </c>
      <c r="D290" s="87"/>
      <c r="E290" s="87"/>
      <c r="F290" s="87"/>
      <c r="G290" s="88"/>
      <c r="H290" s="87" t="s">
        <v>796</v>
      </c>
      <c r="I290" s="88" t="s">
        <v>829</v>
      </c>
      <c r="J290" s="88" t="s">
        <v>783</v>
      </c>
      <c r="K290" s="88"/>
      <c r="L290" s="88"/>
      <c r="M290" s="88"/>
      <c r="N290" s="140" t="s">
        <v>3</v>
      </c>
      <c r="O290" s="88" t="s">
        <v>783</v>
      </c>
      <c r="P290" s="88" t="s">
        <v>783</v>
      </c>
      <c r="Q290" s="88" t="s">
        <v>783</v>
      </c>
      <c r="R290" s="88" t="s">
        <v>783</v>
      </c>
      <c r="S290" s="88"/>
      <c r="T290" s="88"/>
      <c r="U290" s="88"/>
      <c r="V290" s="88"/>
      <c r="W290" s="88"/>
      <c r="X290" s="88"/>
      <c r="Y290" s="88"/>
      <c r="Z290" s="122"/>
      <c r="AA290" s="122"/>
      <c r="AB290" s="88" t="s">
        <v>402</v>
      </c>
      <c r="AC290" s="86">
        <v>242</v>
      </c>
    </row>
    <row r="291" spans="1:29" ht="57.75" customHeight="1" x14ac:dyDescent="0.25">
      <c r="A291" s="94"/>
      <c r="B291" s="321" t="str">
        <f>'[1]17.DLHK'!C23</f>
        <v>13.2.1.(a)</v>
      </c>
      <c r="C291" s="322" t="str">
        <f>'[1]17.DLHK'!D23</f>
        <v>Dokumen pelaporan penurunan emisi gas rumah kaca (GRK).</v>
      </c>
      <c r="D291" s="102"/>
      <c r="E291" s="321" t="str">
        <f>'[1]17.DLHK'!F23</f>
        <v>Indikator Sesuai</v>
      </c>
      <c r="F291" s="321" t="str">
        <f>'[1]17.DLHK'!G23</f>
        <v xml:space="preserve">Terwujudnya penyelenggaraan inventarisasi Gas Rumah Kaca (GRK), serta monitoring, pelaporan dan dalam dokumen Biennial Update Report (BUR) ke-3 hingga tahun 2019 (2015: dokumen BUR ke-1). </v>
      </c>
      <c r="G291" s="103" t="str">
        <f>'[1]17.DLHK'!H23</f>
        <v>ada</v>
      </c>
      <c r="H291" s="102" t="s">
        <v>523</v>
      </c>
      <c r="I291" s="103" t="str">
        <f>'[1]17.DLHK'!I23</f>
        <v>dokumen</v>
      </c>
      <c r="J291" s="103">
        <f>'[1]17.DLHK'!J23</f>
        <v>1</v>
      </c>
      <c r="K291" s="103" t="str">
        <f>'[1]17.DLHK'!K23</f>
        <v>PM</v>
      </c>
      <c r="L291" s="103" t="str">
        <f>'[1]17.DLHK'!L23</f>
        <v>PM</v>
      </c>
      <c r="M291" s="103" t="str">
        <f>'[1]17.DLHK'!M23</f>
        <v>PM</v>
      </c>
      <c r="N291" s="103" t="str">
        <f>'[1]17.DLHK'!N23</f>
        <v>PM</v>
      </c>
      <c r="O291" s="103" t="str">
        <f>'[1]17.DLHK'!O23</f>
        <v>PM</v>
      </c>
      <c r="P291" s="103" t="str">
        <f>'[1]17.DLHK'!P23</f>
        <v>PM</v>
      </c>
      <c r="Q291" s="103" t="str">
        <f>'[1]17.DLHK'!Q23</f>
        <v>PM</v>
      </c>
      <c r="R291" s="103" t="str">
        <f>'[1]17.DLHK'!R23</f>
        <v>PM</v>
      </c>
      <c r="S291" s="103">
        <f>'[1]17.DLHK'!S23</f>
        <v>0</v>
      </c>
      <c r="T291" s="103">
        <f>'[1]17.DLHK'!T23</f>
        <v>1</v>
      </c>
      <c r="U291" s="103">
        <f>'[1]17.DLHK'!U23</f>
        <v>0</v>
      </c>
      <c r="V291" s="103">
        <f>'[1]17.DLHK'!V23</f>
        <v>1</v>
      </c>
      <c r="W291" s="103">
        <f>'[1]17.DLHK'!W23</f>
        <v>0</v>
      </c>
      <c r="X291" s="103" t="str">
        <f>'[1]17.DLHK'!X23</f>
        <v>......</v>
      </c>
      <c r="Y291" s="103" t="s">
        <v>0</v>
      </c>
      <c r="Z291" s="104"/>
      <c r="AA291" s="104" t="s">
        <v>52</v>
      </c>
      <c r="AB291" s="103" t="s">
        <v>402</v>
      </c>
      <c r="AC291" s="86">
        <v>243</v>
      </c>
    </row>
    <row r="292" spans="1:29" ht="72" hidden="1" x14ac:dyDescent="0.25">
      <c r="A292" s="94"/>
      <c r="B292" s="321"/>
      <c r="C292" s="322"/>
      <c r="D292" s="102" t="s">
        <v>59</v>
      </c>
      <c r="E292" s="321"/>
      <c r="F292" s="321"/>
      <c r="G292" s="150" t="s">
        <v>58</v>
      </c>
      <c r="H292" s="102" t="s">
        <v>401</v>
      </c>
      <c r="I292" s="103" t="s">
        <v>57</v>
      </c>
      <c r="J292" s="103">
        <v>1176.31</v>
      </c>
      <c r="K292" s="103" t="s">
        <v>5</v>
      </c>
      <c r="L292" s="103" t="s">
        <v>5</v>
      </c>
      <c r="M292" s="103" t="s">
        <v>5</v>
      </c>
      <c r="N292" s="103">
        <v>24512</v>
      </c>
      <c r="O292" s="103">
        <v>49481</v>
      </c>
      <c r="P292" s="103">
        <v>74027</v>
      </c>
      <c r="Q292" s="103">
        <v>98587</v>
      </c>
      <c r="R292" s="103">
        <v>123401</v>
      </c>
      <c r="S292" s="103"/>
      <c r="T292" s="103">
        <v>1</v>
      </c>
      <c r="U292" s="103"/>
      <c r="V292" s="103">
        <v>1</v>
      </c>
      <c r="W292" s="103"/>
      <c r="X292" s="103" t="s">
        <v>2</v>
      </c>
      <c r="Y292" s="103" t="s">
        <v>0</v>
      </c>
      <c r="Z292" s="103"/>
      <c r="AA292" s="103" t="s">
        <v>56</v>
      </c>
      <c r="AB292" s="103" t="s">
        <v>402</v>
      </c>
      <c r="AC292" s="86">
        <v>244</v>
      </c>
    </row>
    <row r="293" spans="1:29" ht="54" x14ac:dyDescent="0.25">
      <c r="A293" s="94"/>
      <c r="B293" s="103" t="s">
        <v>689</v>
      </c>
      <c r="C293" s="87" t="s">
        <v>690</v>
      </c>
      <c r="D293" s="87"/>
      <c r="E293" s="88"/>
      <c r="F293" s="88"/>
      <c r="G293" s="141"/>
      <c r="H293" s="87" t="s">
        <v>403</v>
      </c>
      <c r="I293" s="88" t="s">
        <v>830</v>
      </c>
      <c r="J293" s="88" t="s">
        <v>783</v>
      </c>
      <c r="K293" s="88"/>
      <c r="L293" s="88"/>
      <c r="M293" s="88"/>
      <c r="N293" s="140" t="s">
        <v>3</v>
      </c>
      <c r="O293" s="88" t="s">
        <v>783</v>
      </c>
      <c r="P293" s="88" t="s">
        <v>783</v>
      </c>
      <c r="Q293" s="88" t="s">
        <v>783</v>
      </c>
      <c r="R293" s="88" t="s">
        <v>783</v>
      </c>
      <c r="S293" s="88"/>
      <c r="T293" s="88"/>
      <c r="U293" s="88"/>
      <c r="V293" s="88"/>
      <c r="W293" s="88"/>
      <c r="X293" s="88"/>
      <c r="Y293" s="88"/>
      <c r="Z293" s="88"/>
      <c r="AA293" s="88"/>
      <c r="AB293" s="88" t="s">
        <v>402</v>
      </c>
      <c r="AC293" s="86">
        <v>244</v>
      </c>
    </row>
    <row r="294" spans="1:29" ht="78" customHeight="1" x14ac:dyDescent="0.25">
      <c r="A294" s="90"/>
      <c r="B294" s="103" t="str">
        <f>'[1]23.DKP'!C6</f>
        <v>14.2.1(b)</v>
      </c>
      <c r="C294" s="102" t="str">
        <f>'[1]23.DKP'!D6</f>
        <v>Terkelolanya 11 wilayah pengelolaan perikanan (WPP) secara berkelanjutan</v>
      </c>
      <c r="D294" s="102"/>
      <c r="E294" s="102" t="str">
        <f>'[1]23.DKP'!F6</f>
        <v>Indikator Proxy</v>
      </c>
      <c r="F294" s="103"/>
      <c r="G294" s="103">
        <f>'[1]23.DKP'!H6</f>
        <v>0</v>
      </c>
      <c r="H294" s="102" t="s">
        <v>403</v>
      </c>
      <c r="I294" s="103" t="s">
        <v>525</v>
      </c>
      <c r="J294" s="103" t="s">
        <v>783</v>
      </c>
      <c r="K294" s="103"/>
      <c r="L294" s="103"/>
      <c r="M294" s="103"/>
      <c r="N294" s="103">
        <v>11</v>
      </c>
      <c r="O294" s="103" t="s">
        <v>783</v>
      </c>
      <c r="P294" s="103" t="s">
        <v>783</v>
      </c>
      <c r="Q294" s="103" t="s">
        <v>783</v>
      </c>
      <c r="R294" s="103" t="s">
        <v>783</v>
      </c>
      <c r="S294" s="103">
        <f>'[1]23.DKP'!S6</f>
        <v>0</v>
      </c>
      <c r="T294" s="103">
        <f>'[1]23.DKP'!T6</f>
        <v>0</v>
      </c>
      <c r="U294" s="103">
        <f>'[1]23.DKP'!U6</f>
        <v>0</v>
      </c>
      <c r="V294" s="103">
        <f>'[1]23.DKP'!V6</f>
        <v>0</v>
      </c>
      <c r="W294" s="103">
        <f>'[1]23.DKP'!W6</f>
        <v>0</v>
      </c>
      <c r="X294" s="103">
        <f>'[1]23.DKP'!X6</f>
        <v>0</v>
      </c>
      <c r="Y294" s="103">
        <f>'[1]23.DKP'!Y6</f>
        <v>0</v>
      </c>
      <c r="Z294" s="103">
        <f>'[1]23.DKP'!Z6</f>
        <v>0</v>
      </c>
      <c r="AA294" s="103" t="str">
        <f>'[1]23.DKP'!AA6</f>
        <v>DKP</v>
      </c>
      <c r="AB294" s="103" t="s">
        <v>402</v>
      </c>
      <c r="AC294" s="86">
        <v>245</v>
      </c>
    </row>
    <row r="295" spans="1:29" ht="71.45" customHeight="1" x14ac:dyDescent="0.25">
      <c r="A295" s="90"/>
      <c r="B295" s="103" t="s">
        <v>691</v>
      </c>
      <c r="C295" s="87" t="s">
        <v>692</v>
      </c>
      <c r="D295" s="87"/>
      <c r="E295" s="87"/>
      <c r="F295" s="88"/>
      <c r="G295" s="88"/>
      <c r="H295" s="87" t="s">
        <v>403</v>
      </c>
      <c r="I295" s="88" t="s">
        <v>831</v>
      </c>
      <c r="J295" s="88" t="s">
        <v>783</v>
      </c>
      <c r="K295" s="88"/>
      <c r="L295" s="88"/>
      <c r="M295" s="88"/>
      <c r="N295" s="88" t="s">
        <v>832</v>
      </c>
      <c r="O295" s="88" t="s">
        <v>783</v>
      </c>
      <c r="P295" s="88" t="s">
        <v>783</v>
      </c>
      <c r="Q295" s="88" t="s">
        <v>783</v>
      </c>
      <c r="R295" s="88" t="s">
        <v>783</v>
      </c>
      <c r="S295" s="88"/>
      <c r="T295" s="88"/>
      <c r="U295" s="88"/>
      <c r="V295" s="88"/>
      <c r="W295" s="88"/>
      <c r="X295" s="88"/>
      <c r="Y295" s="88"/>
      <c r="Z295" s="88"/>
      <c r="AA295" s="88"/>
      <c r="AB295" s="88" t="s">
        <v>402</v>
      </c>
      <c r="AC295" s="86">
        <v>246</v>
      </c>
    </row>
    <row r="296" spans="1:29" ht="59.25" customHeight="1" x14ac:dyDescent="0.25">
      <c r="A296" s="94"/>
      <c r="B296" s="95" t="str">
        <f>'[1]23.DKP'!C7</f>
        <v>14.5.1*</v>
      </c>
      <c r="C296" s="96" t="str">
        <f>'[1]23.DKP'!D7</f>
        <v>Jumlah luas kawasan konservasi perairan</v>
      </c>
      <c r="D296" s="96" t="str">
        <f>'[1]23.DKP'!D7</f>
        <v>Jumlah luas kawasan konservasi perairan</v>
      </c>
      <c r="E296" s="96" t="str">
        <f>'[1]23.DKP'!F7</f>
        <v>Indikator Proxy</v>
      </c>
      <c r="F296" s="96">
        <f>'[1]23.DKP'!G7</f>
        <v>0</v>
      </c>
      <c r="G296" s="95">
        <f>'[1]23.DKP'!H7</f>
        <v>0</v>
      </c>
      <c r="H296" s="96" t="s">
        <v>404</v>
      </c>
      <c r="I296" s="95" t="s">
        <v>526</v>
      </c>
      <c r="J296" s="199" t="s">
        <v>783</v>
      </c>
      <c r="K296" s="199" t="s">
        <v>783</v>
      </c>
      <c r="L296" s="199" t="s">
        <v>783</v>
      </c>
      <c r="M296" s="199" t="s">
        <v>783</v>
      </c>
      <c r="N296" s="199" t="s">
        <v>783</v>
      </c>
      <c r="O296" s="199" t="s">
        <v>783</v>
      </c>
      <c r="P296" s="199" t="s">
        <v>783</v>
      </c>
      <c r="Q296" s="199" t="s">
        <v>783</v>
      </c>
      <c r="R296" s="199" t="s">
        <v>783</v>
      </c>
      <c r="S296" s="95" t="str">
        <f>'[1]23.DKP'!S7</f>
        <v>...</v>
      </c>
      <c r="T296" s="95" t="str">
        <f>'[1]23.DKP'!T7</f>
        <v>...</v>
      </c>
      <c r="U296" s="95" t="str">
        <f>'[1]23.DKP'!U7</f>
        <v>...</v>
      </c>
      <c r="V296" s="95" t="str">
        <f>'[1]23.DKP'!V7</f>
        <v>...</v>
      </c>
      <c r="W296" s="95" t="str">
        <f>'[1]23.DKP'!W7</f>
        <v>...</v>
      </c>
      <c r="X296" s="95" t="str">
        <f>'[1]23.DKP'!X7</f>
        <v>...</v>
      </c>
      <c r="Y296" s="95" t="s">
        <v>0</v>
      </c>
      <c r="Z296" s="97"/>
      <c r="AA296" s="97" t="s">
        <v>54</v>
      </c>
      <c r="AB296" s="95" t="s">
        <v>383</v>
      </c>
      <c r="AC296" s="86">
        <v>247</v>
      </c>
    </row>
    <row r="297" spans="1:29" ht="78" customHeight="1" x14ac:dyDescent="0.25">
      <c r="A297" s="94"/>
      <c r="B297" s="95" t="str">
        <f>'[1]23.DKP'!C8</f>
        <v>14.6.1.(a)</v>
      </c>
      <c r="C297" s="96" t="str">
        <f>'[1]23.DKP'!D8</f>
        <v>Persentase kepatuhan pelaku usaha.</v>
      </c>
      <c r="D297" s="96" t="str">
        <f>'[1]23.DKP'!D8</f>
        <v>Persentase kepatuhan pelaku usaha.</v>
      </c>
      <c r="E297" s="96" t="str">
        <f>'[1]23.DKP'!F8</f>
        <v>Indikator Proxy</v>
      </c>
      <c r="F297" s="96" t="str">
        <f>'[1]23.DKP'!G8</f>
        <v>Terkendalinya Illegal, Unreported, Unregulated (IUU) fishing dan kegiatan di laut yang merusak ditandai dengan kepatuhan sebanyak 87% pelaku usaha pada tahun 2019 (2015: 66 %).</v>
      </c>
      <c r="G297" s="95" t="str">
        <f>'[1]23.DKP'!H8</f>
        <v>Meningkat menjadi 87%</v>
      </c>
      <c r="H297" s="96" t="s">
        <v>403</v>
      </c>
      <c r="I297" s="95" t="str">
        <f>'[1]23.DKP'!I8</f>
        <v>%</v>
      </c>
      <c r="J297" s="199" t="s">
        <v>783</v>
      </c>
      <c r="K297" s="199" t="s">
        <v>783</v>
      </c>
      <c r="L297" s="199" t="s">
        <v>783</v>
      </c>
      <c r="M297" s="199" t="s">
        <v>783</v>
      </c>
      <c r="N297" s="199" t="s">
        <v>783</v>
      </c>
      <c r="O297" s="199" t="s">
        <v>783</v>
      </c>
      <c r="P297" s="199" t="s">
        <v>783</v>
      </c>
      <c r="Q297" s="199" t="s">
        <v>783</v>
      </c>
      <c r="R297" s="199" t="s">
        <v>783</v>
      </c>
      <c r="S297" s="95">
        <f>'[1]23.DKP'!S8</f>
        <v>58</v>
      </c>
      <c r="T297" s="95">
        <f>'[1]23.DKP'!T8</f>
        <v>63</v>
      </c>
      <c r="U297" s="95">
        <f>'[1]23.DKP'!U8</f>
        <v>60</v>
      </c>
      <c r="V297" s="95">
        <f>'[1]23.DKP'!V8</f>
        <v>64</v>
      </c>
      <c r="W297" s="95">
        <f>'[1]23.DKP'!W8</f>
        <v>60</v>
      </c>
      <c r="X297" s="95">
        <f>'[1]23.DKP'!X8</f>
        <v>65</v>
      </c>
      <c r="Y297" s="95" t="s">
        <v>0</v>
      </c>
      <c r="Z297" s="97"/>
      <c r="AA297" s="97" t="s">
        <v>54</v>
      </c>
      <c r="AB297" s="95" t="s">
        <v>383</v>
      </c>
      <c r="AC297" s="86">
        <v>248</v>
      </c>
    </row>
    <row r="298" spans="1:29" ht="89.45" customHeight="1" x14ac:dyDescent="0.25">
      <c r="A298" s="94"/>
      <c r="B298" s="95" t="str">
        <f>'[1]23.DKP'!C9</f>
        <v>14.b.1*</v>
      </c>
      <c r="C298" s="96" t="str">
        <f>'[1]23.DKP'!D9</f>
        <v>Ketersediaan kerangka hukum/ regulasi/ kebijakan/ kelembagaan yang mengakui dan melindungi hak akses untuk perikanan skala kecil.</v>
      </c>
      <c r="D298" s="96" t="str">
        <f>'[1]23.DKP'!D9</f>
        <v>Ketersediaan kerangka hukum/ regulasi/ kebijakan/ kelembagaan yang mengakui dan melindungi hak akses untuk perikanan skala kecil.</v>
      </c>
      <c r="E298" s="96">
        <f>'[1]23.DKP'!F9</f>
        <v>0</v>
      </c>
      <c r="F298" s="96" t="str">
        <f>'[1]23.DKP'!G9</f>
        <v>(tidak ada dalam lampiran Perpres 59/2017)</v>
      </c>
      <c r="G298" s="95" t="str">
        <f>'[1]23.DKP'!H9</f>
        <v>ada</v>
      </c>
      <c r="H298" s="96" t="s">
        <v>403</v>
      </c>
      <c r="I298" s="95" t="str">
        <f>'[1]23.DKP'!I9</f>
        <v>%</v>
      </c>
      <c r="J298" s="199" t="s">
        <v>783</v>
      </c>
      <c r="K298" s="199" t="s">
        <v>783</v>
      </c>
      <c r="L298" s="199" t="s">
        <v>783</v>
      </c>
      <c r="M298" s="199" t="s">
        <v>783</v>
      </c>
      <c r="N298" s="199" t="s">
        <v>783</v>
      </c>
      <c r="O298" s="199" t="s">
        <v>783</v>
      </c>
      <c r="P298" s="199" t="s">
        <v>783</v>
      </c>
      <c r="Q298" s="199" t="s">
        <v>783</v>
      </c>
      <c r="R298" s="199" t="s">
        <v>783</v>
      </c>
      <c r="S298" s="95">
        <f>'[1]23.DKP'!S9</f>
        <v>0</v>
      </c>
      <c r="T298" s="95" t="str">
        <f>'[1]23.DKP'!T9</f>
        <v>NA</v>
      </c>
      <c r="U298" s="95">
        <f>'[1]23.DKP'!U9</f>
        <v>0</v>
      </c>
      <c r="V298" s="95" t="str">
        <f>'[1]23.DKP'!V9</f>
        <v>NA</v>
      </c>
      <c r="W298" s="95">
        <f>'[1]23.DKP'!W9</f>
        <v>0</v>
      </c>
      <c r="X298" s="95" t="str">
        <f>'[1]23.DKP'!X9</f>
        <v>1 (Perda RZWP3K)</v>
      </c>
      <c r="Y298" s="95" t="s">
        <v>0</v>
      </c>
      <c r="Z298" s="97"/>
      <c r="AA298" s="97" t="s">
        <v>54</v>
      </c>
      <c r="AB298" s="95" t="s">
        <v>383</v>
      </c>
      <c r="AC298" s="86">
        <v>249</v>
      </c>
    </row>
    <row r="299" spans="1:29" ht="62.45" customHeight="1" x14ac:dyDescent="0.25">
      <c r="A299" s="94"/>
      <c r="B299" s="321" t="str">
        <f>'[1]23.DKP'!C10</f>
        <v>14.b.1.(a)</v>
      </c>
      <c r="C299" s="322" t="str">
        <f>'[1]23.DKP'!D10</f>
        <v>Jumlah provinsi dengan peningkatan akses pendanaan usaha nelayan.</v>
      </c>
      <c r="D299" s="102"/>
      <c r="E299" s="322" t="str">
        <f>'[1]23.DKP'!F10</f>
        <v>Indikator Proxy</v>
      </c>
      <c r="F299" s="322" t="str">
        <f>'[1]23.DKP'!G10</f>
        <v>(tidak ada dalam lampiran Perpres 59/2017)</v>
      </c>
      <c r="G299" s="103" t="str">
        <f>'[1]23.DKP'!H10</f>
        <v>Meningkat</v>
      </c>
      <c r="H299" s="322" t="s">
        <v>403</v>
      </c>
      <c r="I299" s="103" t="s">
        <v>512</v>
      </c>
      <c r="J299" s="103" t="s">
        <v>783</v>
      </c>
      <c r="K299" s="103" t="str">
        <f>'[1]23.DKP'!K10</f>
        <v>PM</v>
      </c>
      <c r="L299" s="103" t="str">
        <f>'[1]23.DKP'!L10</f>
        <v>PM</v>
      </c>
      <c r="M299" s="103" t="str">
        <f>'[1]23.DKP'!M10</f>
        <v>PM</v>
      </c>
      <c r="N299" s="103">
        <v>34</v>
      </c>
      <c r="O299" s="103" t="s">
        <v>783</v>
      </c>
      <c r="P299" s="103" t="s">
        <v>783</v>
      </c>
      <c r="Q299" s="103" t="s">
        <v>783</v>
      </c>
      <c r="R299" s="103" t="s">
        <v>783</v>
      </c>
      <c r="S299" s="103" t="str">
        <f>'[1]23.DKP'!S10</f>
        <v>....</v>
      </c>
      <c r="T299" s="103" t="str">
        <f>'[1]23.DKP'!T10</f>
        <v>....</v>
      </c>
      <c r="U299" s="103" t="str">
        <f>'[1]23.DKP'!U10</f>
        <v>....</v>
      </c>
      <c r="V299" s="103" t="str">
        <f>'[1]23.DKP'!V10</f>
        <v>....</v>
      </c>
      <c r="W299" s="103" t="str">
        <f>'[1]23.DKP'!W10</f>
        <v>....</v>
      </c>
      <c r="X299" s="103" t="str">
        <f>'[1]23.DKP'!X10</f>
        <v>....</v>
      </c>
      <c r="Y299" s="103" t="s">
        <v>0</v>
      </c>
      <c r="Z299" s="104"/>
      <c r="AA299" s="104" t="s">
        <v>54</v>
      </c>
      <c r="AB299" s="103" t="s">
        <v>402</v>
      </c>
      <c r="AC299" s="86">
        <v>250</v>
      </c>
    </row>
    <row r="300" spans="1:29" ht="36" hidden="1" x14ac:dyDescent="0.25">
      <c r="A300" s="94"/>
      <c r="B300" s="321"/>
      <c r="C300" s="322"/>
      <c r="D300" s="168" t="str">
        <f>'[1]23.DKP'!E11</f>
        <v xml:space="preserve">Pemberdayaan Nelayan melalui SeHAT Nelayan </v>
      </c>
      <c r="E300" s="322"/>
      <c r="F300" s="322"/>
      <c r="G300" s="169">
        <f>'[1]23.DKP'!H11</f>
        <v>0</v>
      </c>
      <c r="H300" s="322"/>
      <c r="I300" s="169" t="str">
        <f>'[1]23.DKP'!I11</f>
        <v>Bidang</v>
      </c>
      <c r="J300" s="169">
        <f>'[1]23.DKP'!J11</f>
        <v>900</v>
      </c>
      <c r="K300" s="169" t="str">
        <f>'[1]23.DKP'!K11</f>
        <v>PM</v>
      </c>
      <c r="L300" s="169" t="str">
        <f>'[1]23.DKP'!L11</f>
        <v>PM</v>
      </c>
      <c r="M300" s="169" t="str">
        <f>'[1]23.DKP'!M11</f>
        <v>PM</v>
      </c>
      <c r="N300" s="169" t="str">
        <f>'[1]23.DKP'!N11</f>
        <v>PM</v>
      </c>
      <c r="O300" s="169" t="str">
        <f>'[1]23.DKP'!O11</f>
        <v>PM</v>
      </c>
      <c r="P300" s="169" t="str">
        <f>'[1]23.DKP'!P11</f>
        <v>PM</v>
      </c>
      <c r="Q300" s="169" t="str">
        <f>'[1]23.DKP'!Q11</f>
        <v>PM</v>
      </c>
      <c r="R300" s="169" t="str">
        <f>'[1]23.DKP'!R11</f>
        <v>PM</v>
      </c>
      <c r="S300" s="169" t="str">
        <f>'[1]23.DKP'!S11</f>
        <v>-</v>
      </c>
      <c r="T300" s="169">
        <f>'[1]23.DKP'!T11</f>
        <v>1000</v>
      </c>
      <c r="U300" s="169" t="str">
        <f>'[1]23.DKP'!U11</f>
        <v>-</v>
      </c>
      <c r="V300" s="169">
        <f>'[1]23.DKP'!V11</f>
        <v>1500</v>
      </c>
      <c r="W300" s="169" t="str">
        <f>'[1]23.DKP'!W11</f>
        <v>-</v>
      </c>
      <c r="X300" s="169">
        <f>'[1]23.DKP'!X11</f>
        <v>900</v>
      </c>
      <c r="Y300" s="169">
        <f>'[1]23.DKP'!Y11</f>
        <v>0</v>
      </c>
      <c r="Z300" s="169">
        <f>'[1]23.DKP'!Z11</f>
        <v>0</v>
      </c>
      <c r="AA300" s="169" t="str">
        <f>'[1]23.DKP'!AA11</f>
        <v>DKP</v>
      </c>
      <c r="AB300" s="103" t="s">
        <v>402</v>
      </c>
      <c r="AC300" s="86">
        <v>250</v>
      </c>
    </row>
    <row r="301" spans="1:29" ht="90" hidden="1" x14ac:dyDescent="0.25">
      <c r="A301" s="94"/>
      <c r="B301" s="321"/>
      <c r="C301" s="322"/>
      <c r="D301" s="168" t="s">
        <v>55</v>
      </c>
      <c r="E301" s="322"/>
      <c r="F301" s="322"/>
      <c r="G301" s="169"/>
      <c r="H301" s="322"/>
      <c r="I301" s="169" t="s">
        <v>12</v>
      </c>
      <c r="J301" s="127">
        <v>10</v>
      </c>
      <c r="K301" s="169"/>
      <c r="L301" s="169"/>
      <c r="M301" s="169"/>
      <c r="N301" s="169">
        <v>15</v>
      </c>
      <c r="O301" s="169">
        <v>20</v>
      </c>
      <c r="P301" s="169">
        <v>25</v>
      </c>
      <c r="Q301" s="169">
        <v>30</v>
      </c>
      <c r="R301" s="169">
        <v>35</v>
      </c>
      <c r="S301" s="170"/>
      <c r="T301" s="127"/>
      <c r="U301" s="170"/>
      <c r="V301" s="127"/>
      <c r="W301" s="170"/>
      <c r="X301" s="127"/>
      <c r="Y301" s="103"/>
      <c r="Z301" s="104"/>
      <c r="AA301" s="104" t="s">
        <v>54</v>
      </c>
      <c r="AB301" s="103" t="s">
        <v>402</v>
      </c>
      <c r="AC301" s="86">
        <v>250</v>
      </c>
    </row>
    <row r="302" spans="1:29" ht="55.15" customHeight="1" x14ac:dyDescent="0.25">
      <c r="A302" s="94"/>
      <c r="B302" s="95" t="str">
        <f>'[1]23.DKP'!C13</f>
        <v>14.b.1.(b)</v>
      </c>
      <c r="C302" s="96" t="str">
        <f>'[1]23.DKP'!D13</f>
        <v>Jumlah nelayan yang terlindungi.</v>
      </c>
      <c r="D302" s="96" t="str">
        <f>'[1]23.DKP'!D13</f>
        <v>Jumlah nelayan yang terlindungi.</v>
      </c>
      <c r="E302" s="96" t="str">
        <f>'[1]23.DKP'!F13</f>
        <v>Indikator Proxy</v>
      </c>
      <c r="F302" s="96" t="str">
        <f>'[1]23.DKP'!G13</f>
        <v>(tidak ada dalam lampiran Perpres 59/2017)</v>
      </c>
      <c r="G302" s="95" t="str">
        <f>'[1]23.DKP'!H13</f>
        <v>Meningkat</v>
      </c>
      <c r="H302" s="96" t="s">
        <v>403</v>
      </c>
      <c r="I302" s="95" t="str">
        <f>'[1]23.DKP'!I13</f>
        <v>orang</v>
      </c>
      <c r="J302" s="199" t="s">
        <v>783</v>
      </c>
      <c r="K302" s="199" t="s">
        <v>783</v>
      </c>
      <c r="L302" s="199" t="s">
        <v>783</v>
      </c>
      <c r="M302" s="199" t="s">
        <v>783</v>
      </c>
      <c r="N302" s="199" t="s">
        <v>783</v>
      </c>
      <c r="O302" s="199" t="s">
        <v>783</v>
      </c>
      <c r="P302" s="199" t="s">
        <v>783</v>
      </c>
      <c r="Q302" s="199" t="s">
        <v>783</v>
      </c>
      <c r="R302" s="199" t="s">
        <v>783</v>
      </c>
      <c r="S302" s="95" t="str">
        <f>'[1]23.DKP'!S13</f>
        <v>-</v>
      </c>
      <c r="T302" s="95">
        <f>'[1]23.DKP'!T13</f>
        <v>36872</v>
      </c>
      <c r="U302" s="95" t="str">
        <f>'[1]23.DKP'!U13</f>
        <v>-</v>
      </c>
      <c r="V302" s="95">
        <f>'[1]23.DKP'!V13</f>
        <v>46204</v>
      </c>
      <c r="W302" s="95" t="str">
        <f>'[1]23.DKP'!W13</f>
        <v>-</v>
      </c>
      <c r="X302" s="95">
        <f>'[1]23.DKP'!X13</f>
        <v>20007</v>
      </c>
      <c r="Y302" s="95" t="s">
        <v>25</v>
      </c>
      <c r="Z302" s="97"/>
      <c r="AA302" s="97" t="s">
        <v>54</v>
      </c>
      <c r="AB302" s="95" t="s">
        <v>405</v>
      </c>
      <c r="AC302" s="86">
        <v>251</v>
      </c>
    </row>
    <row r="303" spans="1:29" ht="88.5" customHeight="1" x14ac:dyDescent="0.25">
      <c r="A303" s="90"/>
      <c r="B303" s="103" t="s">
        <v>693</v>
      </c>
      <c r="C303" s="87" t="s">
        <v>694</v>
      </c>
      <c r="D303" s="87"/>
      <c r="E303" s="87"/>
      <c r="F303" s="88"/>
      <c r="G303" s="88"/>
      <c r="H303" s="87" t="s">
        <v>403</v>
      </c>
      <c r="I303" s="88" t="s">
        <v>833</v>
      </c>
      <c r="J303" s="88" t="s">
        <v>783</v>
      </c>
      <c r="K303" s="88"/>
      <c r="L303" s="88"/>
      <c r="M303" s="88"/>
      <c r="N303" s="140" t="s">
        <v>3</v>
      </c>
      <c r="O303" s="88" t="s">
        <v>783</v>
      </c>
      <c r="P303" s="88" t="s">
        <v>783</v>
      </c>
      <c r="Q303" s="88" t="s">
        <v>783</v>
      </c>
      <c r="R303" s="88" t="s">
        <v>783</v>
      </c>
      <c r="S303" s="88"/>
      <c r="T303" s="88"/>
      <c r="U303" s="88"/>
      <c r="V303" s="88"/>
      <c r="W303" s="88"/>
      <c r="X303" s="88"/>
      <c r="Y303" s="88"/>
      <c r="Z303" s="88"/>
      <c r="AA303" s="88"/>
      <c r="AB303" s="88" t="s">
        <v>402</v>
      </c>
      <c r="AC303" s="86">
        <v>252</v>
      </c>
    </row>
    <row r="304" spans="1:29" ht="57.2" customHeight="1" x14ac:dyDescent="0.25">
      <c r="A304" s="94">
        <v>95</v>
      </c>
      <c r="B304" s="326" t="str">
        <f>'[1]17.DLHK'!C24</f>
        <v xml:space="preserve">15.1.1.(a) </v>
      </c>
      <c r="C304" s="327" t="str">
        <f>'[1]17.DLHK'!D24</f>
        <v>Proporsi tutupan hutan terhadap luas lahan keseluruhan.</v>
      </c>
      <c r="D304" s="327" t="str">
        <f>'[1]17.DLHK'!D24</f>
        <v>Proporsi tutupan hutan terhadap luas lahan keseluruhan.</v>
      </c>
      <c r="E304" s="327" t="str">
        <f>'[1]17.DLHK'!F24</f>
        <v>Indikator Proxy</v>
      </c>
      <c r="F304" s="327" t="str">
        <f>'[1]17.DLHK'!G24</f>
        <v>Meningkatnya kualitas lingkungan hidup melalui peningkatan tutupan lahan/hutan hingga tahun 2019</v>
      </c>
      <c r="G304" s="95" t="str">
        <f>'[1]17.DLHK'!H24</f>
        <v>Meningkat</v>
      </c>
      <c r="H304" s="327" t="s">
        <v>406</v>
      </c>
      <c r="I304" s="95" t="str">
        <f>'[1]17.DLHK'!I24</f>
        <v>ha</v>
      </c>
      <c r="J304" s="199" t="s">
        <v>783</v>
      </c>
      <c r="K304" s="199" t="s">
        <v>783</v>
      </c>
      <c r="L304" s="199" t="s">
        <v>783</v>
      </c>
      <c r="M304" s="199" t="s">
        <v>783</v>
      </c>
      <c r="N304" s="199" t="s">
        <v>783</v>
      </c>
      <c r="O304" s="199" t="s">
        <v>783</v>
      </c>
      <c r="P304" s="199" t="s">
        <v>783</v>
      </c>
      <c r="Q304" s="199" t="s">
        <v>783</v>
      </c>
      <c r="R304" s="199" t="s">
        <v>783</v>
      </c>
      <c r="S304" s="95">
        <f>'[1]17.DLHK'!S24</f>
        <v>0</v>
      </c>
      <c r="T304" s="95" t="str">
        <f>'[1]17.DLHK'!T24</f>
        <v>.....</v>
      </c>
      <c r="U304" s="95">
        <f>'[1]17.DLHK'!U24</f>
        <v>0</v>
      </c>
      <c r="V304" s="95">
        <f>'[1]17.DLHK'!V24</f>
        <v>1655.86</v>
      </c>
      <c r="W304" s="95">
        <f>'[1]17.DLHK'!W24</f>
        <v>0</v>
      </c>
      <c r="X304" s="95">
        <f>'[1]17.DLHK'!X24</f>
        <v>1655.86</v>
      </c>
      <c r="Y304" s="95" t="s">
        <v>25</v>
      </c>
      <c r="Z304" s="97"/>
      <c r="AA304" s="97" t="s">
        <v>52</v>
      </c>
      <c r="AB304" s="326" t="s">
        <v>405</v>
      </c>
      <c r="AC304" s="86">
        <v>253</v>
      </c>
    </row>
    <row r="305" spans="1:29" ht="24" hidden="1" customHeight="1" x14ac:dyDescent="0.25">
      <c r="A305" s="94"/>
      <c r="B305" s="326"/>
      <c r="C305" s="327"/>
      <c r="D305" s="327"/>
      <c r="E305" s="327"/>
      <c r="F305" s="327"/>
      <c r="G305" s="95"/>
      <c r="H305" s="327"/>
      <c r="I305" s="97" t="s">
        <v>12</v>
      </c>
      <c r="J305" s="199" t="s">
        <v>783</v>
      </c>
      <c r="K305" s="199" t="s">
        <v>783</v>
      </c>
      <c r="L305" s="199" t="s">
        <v>783</v>
      </c>
      <c r="M305" s="199" t="s">
        <v>783</v>
      </c>
      <c r="N305" s="199" t="s">
        <v>783</v>
      </c>
      <c r="O305" s="199" t="s">
        <v>783</v>
      </c>
      <c r="P305" s="199" t="s">
        <v>783</v>
      </c>
      <c r="Q305" s="199" t="s">
        <v>783</v>
      </c>
      <c r="R305" s="199" t="s">
        <v>783</v>
      </c>
      <c r="S305" s="95"/>
      <c r="T305" s="95"/>
      <c r="U305" s="95"/>
      <c r="V305" s="171"/>
      <c r="W305" s="171"/>
      <c r="X305" s="171"/>
      <c r="Y305" s="95"/>
      <c r="Z305" s="97"/>
      <c r="AA305" s="97" t="s">
        <v>52</v>
      </c>
      <c r="AB305" s="326"/>
      <c r="AC305" s="86">
        <v>253</v>
      </c>
    </row>
    <row r="306" spans="1:29" ht="88.15" customHeight="1" x14ac:dyDescent="0.25">
      <c r="A306" s="94">
        <v>96</v>
      </c>
      <c r="B306" s="95" t="str">
        <f>'[1]17.DLHK'!C26</f>
        <v>15.2.1.(a)</v>
      </c>
      <c r="C306" s="96" t="str">
        <f>'[1]17.DLHK'!D26</f>
        <v>Luas kawasan konservasi terdegradasi yang dipulihkan kondisi ekosistemnya.</v>
      </c>
      <c r="D306" s="96" t="str">
        <f>'[1]17.DLHK'!D26</f>
        <v>Luas kawasan konservasi terdegradasi yang dipulihkan kondisi ekosistemnya.</v>
      </c>
      <c r="E306" s="96" t="str">
        <f>'[1]17.DLHK'!F26</f>
        <v>Indikator Proxy</v>
      </c>
      <c r="F306" s="96" t="str">
        <f>'[1]17.DLHK'!G26</f>
        <v>Tercapainya luas kawasan konservasi terdegradasi yang dipulihkan kondisi ekosistemnya seluas 100.000 ha hingga tahun 2019 (2015:10.000 ha).</v>
      </c>
      <c r="G306" s="95" t="str">
        <f>'[1]17.DLHK'!H26</f>
        <v>Meningkat menjadi 100.000 ha (skala nasional)</v>
      </c>
      <c r="H306" s="96" t="s">
        <v>406</v>
      </c>
      <c r="I306" s="95" t="s">
        <v>527</v>
      </c>
      <c r="J306" s="199" t="s">
        <v>783</v>
      </c>
      <c r="K306" s="199" t="s">
        <v>783</v>
      </c>
      <c r="L306" s="199" t="s">
        <v>783</v>
      </c>
      <c r="M306" s="199" t="s">
        <v>783</v>
      </c>
      <c r="N306" s="199" t="s">
        <v>783</v>
      </c>
      <c r="O306" s="199" t="s">
        <v>783</v>
      </c>
      <c r="P306" s="199" t="s">
        <v>783</v>
      </c>
      <c r="Q306" s="199" t="s">
        <v>783</v>
      </c>
      <c r="R306" s="199" t="s">
        <v>783</v>
      </c>
      <c r="S306" s="95">
        <f>'[1]17.DLHK'!S26</f>
        <v>0</v>
      </c>
      <c r="T306" s="95" t="str">
        <f>'[1]17.DLHK'!T26</f>
        <v>.......</v>
      </c>
      <c r="U306" s="95">
        <f>'[1]17.DLHK'!U26</f>
        <v>0</v>
      </c>
      <c r="V306" s="95" t="str">
        <f>'[1]17.DLHK'!V26</f>
        <v>.......</v>
      </c>
      <c r="W306" s="95">
        <f>'[1]17.DLHK'!W26</f>
        <v>0</v>
      </c>
      <c r="X306" s="95" t="str">
        <f>'[1]17.DLHK'!X26</f>
        <v>.......</v>
      </c>
      <c r="Y306" s="95" t="s">
        <v>0</v>
      </c>
      <c r="Z306" s="97"/>
      <c r="AA306" s="97" t="s">
        <v>52</v>
      </c>
      <c r="AB306" s="95" t="s">
        <v>405</v>
      </c>
      <c r="AC306" s="86">
        <v>254</v>
      </c>
    </row>
    <row r="307" spans="1:29" ht="67.900000000000006" customHeight="1" x14ac:dyDescent="0.25">
      <c r="A307" s="94">
        <v>97</v>
      </c>
      <c r="B307" s="95" t="str">
        <f>'[1]17.DLHK'!C27</f>
        <v>15.2.1.(b)</v>
      </c>
      <c r="C307" s="96" t="str">
        <f>'[1]17.DLHK'!D27</f>
        <v>Luas usaha pemanfaatan hasil hutan kayu restorasi ekosistem.</v>
      </c>
      <c r="D307" s="96" t="str">
        <f>'[1]17.DLHK'!D27</f>
        <v>Luas usaha pemanfaatan hasil hutan kayu restorasi ekosistem.</v>
      </c>
      <c r="E307" s="96" t="str">
        <f>'[1]17.DLHK'!F27</f>
        <v>Indikator Proxy</v>
      </c>
      <c r="F307" s="96" t="str">
        <f>'[1]17.DLHK'!G27</f>
        <v>Meningkatnya usaha pemanfaatan hasil hutan kayu restorasi ekosistem seluas 500.000 ha hingga tahun 2019 (2015: 100.000 ha).</v>
      </c>
      <c r="G307" s="95" t="str">
        <f>'[1]17.DLHK'!H27</f>
        <v>Meningkat menjadi 500.000 ha (skala nasional)</v>
      </c>
      <c r="H307" s="96" t="s">
        <v>406</v>
      </c>
      <c r="I307" s="95" t="s">
        <v>528</v>
      </c>
      <c r="J307" s="199" t="s">
        <v>783</v>
      </c>
      <c r="K307" s="199" t="s">
        <v>783</v>
      </c>
      <c r="L307" s="199" t="s">
        <v>783</v>
      </c>
      <c r="M307" s="199" t="s">
        <v>783</v>
      </c>
      <c r="N307" s="199" t="s">
        <v>783</v>
      </c>
      <c r="O307" s="199" t="s">
        <v>783</v>
      </c>
      <c r="P307" s="199" t="s">
        <v>783</v>
      </c>
      <c r="Q307" s="199" t="s">
        <v>783</v>
      </c>
      <c r="R307" s="199" t="s">
        <v>783</v>
      </c>
      <c r="S307" s="95">
        <f>'[1]17.DLHK'!S27</f>
        <v>0</v>
      </c>
      <c r="T307" s="95">
        <f>'[1]17.DLHK'!T27</f>
        <v>2943016.74</v>
      </c>
      <c r="U307" s="95">
        <f>'[1]17.DLHK'!U27</f>
        <v>0</v>
      </c>
      <c r="V307" s="95" t="str">
        <f>'[1]17.DLHK'!V27</f>
        <v>.......</v>
      </c>
      <c r="W307" s="95">
        <f>'[1]17.DLHK'!W27</f>
        <v>0</v>
      </c>
      <c r="X307" s="95" t="str">
        <f>'[1]17.DLHK'!X27</f>
        <v>.......</v>
      </c>
      <c r="Y307" s="95" t="s">
        <v>0</v>
      </c>
      <c r="Z307" s="97"/>
      <c r="AA307" s="97" t="s">
        <v>52</v>
      </c>
      <c r="AB307" s="95" t="s">
        <v>405</v>
      </c>
      <c r="AC307" s="86">
        <v>255</v>
      </c>
    </row>
    <row r="308" spans="1:29" ht="67.7" customHeight="1" x14ac:dyDescent="0.25">
      <c r="A308" s="94"/>
      <c r="B308" s="103" t="s">
        <v>695</v>
      </c>
      <c r="C308" s="87" t="s">
        <v>696</v>
      </c>
      <c r="D308" s="87"/>
      <c r="E308" s="87"/>
      <c r="F308" s="88"/>
      <c r="G308" s="88"/>
      <c r="H308" s="87" t="s">
        <v>406</v>
      </c>
      <c r="I308" s="88" t="s">
        <v>834</v>
      </c>
      <c r="J308" s="88" t="s">
        <v>783</v>
      </c>
      <c r="K308" s="88"/>
      <c r="L308" s="88"/>
      <c r="M308" s="88"/>
      <c r="N308" s="88">
        <v>260</v>
      </c>
      <c r="O308" s="88" t="s">
        <v>783</v>
      </c>
      <c r="P308" s="88" t="s">
        <v>783</v>
      </c>
      <c r="Q308" s="88" t="s">
        <v>783</v>
      </c>
      <c r="R308" s="88" t="s">
        <v>783</v>
      </c>
      <c r="S308" s="88"/>
      <c r="T308" s="88"/>
      <c r="U308" s="88"/>
      <c r="V308" s="88"/>
      <c r="W308" s="88"/>
      <c r="X308" s="88"/>
      <c r="Y308" s="88"/>
      <c r="Z308" s="88"/>
      <c r="AA308" s="88"/>
      <c r="AB308" s="88" t="s">
        <v>402</v>
      </c>
      <c r="AC308" s="86">
        <v>256</v>
      </c>
    </row>
    <row r="309" spans="1:29" ht="85.15" customHeight="1" x14ac:dyDescent="0.25">
      <c r="A309" s="94">
        <v>98</v>
      </c>
      <c r="B309" s="95" t="str">
        <f>'[1]17.DLHK'!C28</f>
        <v>15.2.1.(d)</v>
      </c>
      <c r="C309" s="96" t="str">
        <f>'[1]17.DLHK'!D28</f>
        <v>Jumlah Kesatuan Pengelolaan Hutan.</v>
      </c>
      <c r="D309" s="96" t="str">
        <f>'[1]17.DLHK'!D28</f>
        <v>Jumlah Kesatuan Pengelolaan Hutan.</v>
      </c>
      <c r="E309" s="96" t="str">
        <f>'[1]17.DLHK'!F28</f>
        <v>Indikator Sesuai</v>
      </c>
      <c r="F309" s="96" t="str">
        <f>'[1]17.DLHK'!G28</f>
        <v>(tidak ada dalam lampiran Perpres 59/2017)</v>
      </c>
      <c r="G309" s="95" t="str">
        <f>'[1]17.DLHK'!H28</f>
        <v>Meningkat</v>
      </c>
      <c r="H309" s="96" t="s">
        <v>406</v>
      </c>
      <c r="I309" s="95" t="str">
        <f>'[1]17.DLHK'!I28</f>
        <v>%</v>
      </c>
      <c r="J309" s="199" t="s">
        <v>783</v>
      </c>
      <c r="K309" s="199" t="s">
        <v>783</v>
      </c>
      <c r="L309" s="199" t="s">
        <v>783</v>
      </c>
      <c r="M309" s="199" t="s">
        <v>783</v>
      </c>
      <c r="N309" s="199" t="s">
        <v>783</v>
      </c>
      <c r="O309" s="199" t="s">
        <v>783</v>
      </c>
      <c r="P309" s="199" t="s">
        <v>783</v>
      </c>
      <c r="Q309" s="199" t="s">
        <v>783</v>
      </c>
      <c r="R309" s="199" t="s">
        <v>783</v>
      </c>
      <c r="S309" s="95">
        <f>'[1]17.DLHK'!S28</f>
        <v>0</v>
      </c>
      <c r="T309" s="95" t="str">
        <f>'[1]17.DLHK'!T28</f>
        <v>.......</v>
      </c>
      <c r="U309" s="95">
        <f>'[1]17.DLHK'!U28</f>
        <v>0</v>
      </c>
      <c r="V309" s="95" t="str">
        <f>'[1]17.DLHK'!V28</f>
        <v>.......</v>
      </c>
      <c r="W309" s="95">
        <f>'[1]17.DLHK'!W28</f>
        <v>0</v>
      </c>
      <c r="X309" s="95" t="str">
        <f>'[1]17.DLHK'!X28</f>
        <v>.......</v>
      </c>
      <c r="Y309" s="95" t="s">
        <v>0</v>
      </c>
      <c r="Z309" s="97"/>
      <c r="AA309" s="97" t="s">
        <v>52</v>
      </c>
      <c r="AB309" s="95" t="s">
        <v>384</v>
      </c>
      <c r="AC309" s="86">
        <v>257</v>
      </c>
    </row>
    <row r="310" spans="1:29" ht="78" customHeight="1" x14ac:dyDescent="0.25">
      <c r="A310" s="94">
        <v>99</v>
      </c>
      <c r="B310" s="95" t="str">
        <f>'[1]17.DLHK'!C29</f>
        <v xml:space="preserve">15.3.1.(a) </v>
      </c>
      <c r="C310" s="96" t="str">
        <f>'[1]17.DLHK'!D29</f>
        <v>Proporsi luas lahan kritis yang direhabilitasi terhadap luas lahan keseluruhan.</v>
      </c>
      <c r="D310" s="123" t="s">
        <v>529</v>
      </c>
      <c r="E310" s="96" t="str">
        <f>'[1]17.DLHK'!F29</f>
        <v>Indikator Proxy</v>
      </c>
      <c r="F310" s="96" t="str">
        <f>'[1]17.DLHK'!G29</f>
        <v>Berkurangnya luasan lahan kritis melalui rehabilitasi seluas 5,5 juta hektar di dalam Kesatuan Pemangkuan Hutan (KPH) dan Daerah Aliran Sungai (DAS) Prioritas hingga tahun 2019 (2015: 1,25 juta hektar).</v>
      </c>
      <c r="G310" s="95" t="str">
        <f>'[1]17.DLHK'!H29</f>
        <v>5,5 juta ha (skala nasional)</v>
      </c>
      <c r="H310" s="96" t="s">
        <v>522</v>
      </c>
      <c r="I310" s="95" t="s">
        <v>12</v>
      </c>
      <c r="J310" s="95" t="s">
        <v>783</v>
      </c>
      <c r="K310" s="95" t="str">
        <f>'[1]17.DLHK'!K29</f>
        <v>.......</v>
      </c>
      <c r="L310" s="95" t="str">
        <f>'[1]17.DLHK'!L29</f>
        <v>.......</v>
      </c>
      <c r="M310" s="95" t="str">
        <f>'[1]17.DLHK'!M29</f>
        <v>.......</v>
      </c>
      <c r="N310" s="95">
        <f>'[1]17.DLHK'!N29</f>
        <v>5</v>
      </c>
      <c r="O310" s="95">
        <f>'[1]17.DLHK'!O29</f>
        <v>10</v>
      </c>
      <c r="P310" s="95">
        <f>'[1]17.DLHK'!P29</f>
        <v>15</v>
      </c>
      <c r="Q310" s="95">
        <f>'[1]17.DLHK'!Q29</f>
        <v>20</v>
      </c>
      <c r="R310" s="95">
        <f>'[1]17.DLHK'!R29</f>
        <v>25</v>
      </c>
      <c r="S310" s="95">
        <f>'[1]17.DLHK'!S29</f>
        <v>0</v>
      </c>
      <c r="T310" s="95" t="str">
        <f>'[1]17.DLHK'!T29</f>
        <v>N.A.</v>
      </c>
      <c r="U310" s="95">
        <f>'[1]17.DLHK'!U29</f>
        <v>0</v>
      </c>
      <c r="V310" s="95" t="str">
        <f>'[1]17.DLHK'!V29</f>
        <v>N.A.</v>
      </c>
      <c r="W310" s="95">
        <f>'[1]17.DLHK'!W29</f>
        <v>0</v>
      </c>
      <c r="X310" s="95" t="str">
        <f>'[1]17.DLHK'!X29</f>
        <v>N.A.</v>
      </c>
      <c r="Y310" s="95" t="s">
        <v>25</v>
      </c>
      <c r="Z310" s="97"/>
      <c r="AA310" s="97" t="s">
        <v>52</v>
      </c>
      <c r="AB310" s="95" t="s">
        <v>405</v>
      </c>
      <c r="AC310" s="86">
        <v>258</v>
      </c>
    </row>
    <row r="311" spans="1:29" ht="70.5" customHeight="1" x14ac:dyDescent="0.25">
      <c r="A311" s="94"/>
      <c r="B311" s="103" t="s">
        <v>698</v>
      </c>
      <c r="C311" s="87" t="s">
        <v>697</v>
      </c>
      <c r="D311" s="87"/>
      <c r="E311" s="87"/>
      <c r="F311" s="88"/>
      <c r="G311" s="88"/>
      <c r="H311" s="87" t="s">
        <v>406</v>
      </c>
      <c r="I311" s="88" t="s">
        <v>12</v>
      </c>
      <c r="J311" s="88" t="s">
        <v>783</v>
      </c>
      <c r="K311" s="88"/>
      <c r="L311" s="88"/>
      <c r="M311" s="88"/>
      <c r="N311" s="88">
        <v>10</v>
      </c>
      <c r="O311" s="88" t="s">
        <v>783</v>
      </c>
      <c r="P311" s="88" t="s">
        <v>783</v>
      </c>
      <c r="Q311" s="88" t="s">
        <v>783</v>
      </c>
      <c r="R311" s="88" t="s">
        <v>783</v>
      </c>
      <c r="S311" s="88"/>
      <c r="T311" s="88"/>
      <c r="U311" s="88"/>
      <c r="V311" s="88"/>
      <c r="W311" s="88"/>
      <c r="X311" s="88"/>
      <c r="Y311" s="88"/>
      <c r="Z311" s="88"/>
      <c r="AA311" s="88"/>
      <c r="AB311" s="88" t="s">
        <v>402</v>
      </c>
      <c r="AC311" s="86">
        <v>259</v>
      </c>
    </row>
    <row r="312" spans="1:29" ht="49.7" customHeight="1" x14ac:dyDescent="0.25">
      <c r="A312" s="94"/>
      <c r="B312" s="330" t="s">
        <v>699</v>
      </c>
      <c r="C312" s="328" t="s">
        <v>700</v>
      </c>
      <c r="D312" s="328"/>
      <c r="E312" s="87"/>
      <c r="F312" s="87"/>
      <c r="G312" s="87"/>
      <c r="H312" s="328" t="s">
        <v>406</v>
      </c>
      <c r="I312" s="88" t="s">
        <v>835</v>
      </c>
      <c r="J312" s="88" t="s">
        <v>783</v>
      </c>
      <c r="K312" s="88"/>
      <c r="L312" s="88"/>
      <c r="M312" s="88"/>
      <c r="N312" s="88">
        <v>10</v>
      </c>
      <c r="O312" s="88" t="s">
        <v>783</v>
      </c>
      <c r="P312" s="88" t="s">
        <v>783</v>
      </c>
      <c r="Q312" s="88" t="s">
        <v>783</v>
      </c>
      <c r="R312" s="88" t="s">
        <v>783</v>
      </c>
      <c r="S312" s="88"/>
      <c r="T312" s="88"/>
      <c r="U312" s="88"/>
      <c r="V312" s="88"/>
      <c r="W312" s="88"/>
      <c r="X312" s="88"/>
      <c r="Y312" s="88"/>
      <c r="Z312" s="88"/>
      <c r="AA312" s="88"/>
      <c r="AB312" s="88" t="s">
        <v>402</v>
      </c>
      <c r="AC312" s="86">
        <v>260</v>
      </c>
    </row>
    <row r="313" spans="1:29" ht="26.45" customHeight="1" x14ac:dyDescent="0.25">
      <c r="A313" s="94"/>
      <c r="B313" s="331"/>
      <c r="C313" s="329"/>
      <c r="D313" s="329"/>
      <c r="E313" s="87"/>
      <c r="F313" s="87"/>
      <c r="G313" s="87"/>
      <c r="H313" s="329"/>
      <c r="I313" s="88" t="s">
        <v>836</v>
      </c>
      <c r="J313" s="88" t="s">
        <v>783</v>
      </c>
      <c r="K313" s="88"/>
      <c r="L313" s="88"/>
      <c r="M313" s="88"/>
      <c r="N313" s="88">
        <v>1</v>
      </c>
      <c r="O313" s="88" t="s">
        <v>783</v>
      </c>
      <c r="P313" s="88" t="s">
        <v>783</v>
      </c>
      <c r="Q313" s="88" t="s">
        <v>783</v>
      </c>
      <c r="R313" s="88" t="s">
        <v>783</v>
      </c>
      <c r="S313" s="88"/>
      <c r="T313" s="88"/>
      <c r="U313" s="88"/>
      <c r="V313" s="88"/>
      <c r="W313" s="88"/>
      <c r="X313" s="88"/>
      <c r="Y313" s="88"/>
      <c r="Z313" s="88"/>
      <c r="AA313" s="88"/>
      <c r="AB313" s="88"/>
      <c r="AC313" s="86"/>
    </row>
    <row r="314" spans="1:29" ht="74.25" customHeight="1" x14ac:dyDescent="0.25">
      <c r="A314" s="94"/>
      <c r="B314" s="103" t="s">
        <v>701</v>
      </c>
      <c r="C314" s="87" t="s">
        <v>704</v>
      </c>
      <c r="D314" s="87"/>
      <c r="E314" s="87"/>
      <c r="F314" s="88"/>
      <c r="G314" s="88"/>
      <c r="H314" s="87" t="s">
        <v>406</v>
      </c>
      <c r="I314" s="88" t="s">
        <v>12</v>
      </c>
      <c r="J314" s="88" t="s">
        <v>783</v>
      </c>
      <c r="K314" s="88"/>
      <c r="L314" s="88"/>
      <c r="M314" s="88"/>
      <c r="N314" s="88">
        <v>75</v>
      </c>
      <c r="O314" s="88" t="s">
        <v>783</v>
      </c>
      <c r="P314" s="88" t="s">
        <v>783</v>
      </c>
      <c r="Q314" s="88" t="s">
        <v>783</v>
      </c>
      <c r="R314" s="88" t="s">
        <v>783</v>
      </c>
      <c r="S314" s="88"/>
      <c r="T314" s="88"/>
      <c r="U314" s="88"/>
      <c r="V314" s="88"/>
      <c r="W314" s="88"/>
      <c r="X314" s="88"/>
      <c r="Y314" s="88"/>
      <c r="Z314" s="88"/>
      <c r="AA314" s="88"/>
      <c r="AB314" s="88" t="s">
        <v>402</v>
      </c>
      <c r="AC314" s="86">
        <v>261</v>
      </c>
    </row>
    <row r="315" spans="1:29" ht="74.25" customHeight="1" x14ac:dyDescent="0.25">
      <c r="A315" s="94"/>
      <c r="B315" s="103" t="s">
        <v>702</v>
      </c>
      <c r="C315" s="87" t="s">
        <v>703</v>
      </c>
      <c r="D315" s="87"/>
      <c r="E315" s="87"/>
      <c r="F315" s="88"/>
      <c r="G315" s="88"/>
      <c r="H315" s="87" t="s">
        <v>406</v>
      </c>
      <c r="I315" s="88" t="s">
        <v>837</v>
      </c>
      <c r="J315" s="88" t="s">
        <v>783</v>
      </c>
      <c r="K315" s="88"/>
      <c r="L315" s="88"/>
      <c r="M315" s="88"/>
      <c r="N315" s="88">
        <v>10</v>
      </c>
      <c r="O315" s="88" t="s">
        <v>783</v>
      </c>
      <c r="P315" s="88" t="s">
        <v>783</v>
      </c>
      <c r="Q315" s="88" t="s">
        <v>783</v>
      </c>
      <c r="R315" s="88" t="s">
        <v>783</v>
      </c>
      <c r="S315" s="88"/>
      <c r="T315" s="88"/>
      <c r="U315" s="88"/>
      <c r="V315" s="88"/>
      <c r="W315" s="88"/>
      <c r="X315" s="88"/>
      <c r="Y315" s="88"/>
      <c r="Z315" s="88"/>
      <c r="AA315" s="88"/>
      <c r="AB315" s="88" t="s">
        <v>402</v>
      </c>
      <c r="AC315" s="86">
        <v>262</v>
      </c>
    </row>
    <row r="316" spans="1:29" ht="74.25" customHeight="1" x14ac:dyDescent="0.25">
      <c r="A316" s="94"/>
      <c r="B316" s="103" t="s">
        <v>705</v>
      </c>
      <c r="C316" s="87" t="s">
        <v>706</v>
      </c>
      <c r="D316" s="87"/>
      <c r="E316" s="87"/>
      <c r="F316" s="88"/>
      <c r="G316" s="88"/>
      <c r="H316" s="87" t="s">
        <v>838</v>
      </c>
      <c r="I316" s="88" t="s">
        <v>839</v>
      </c>
      <c r="J316" s="88" t="s">
        <v>783</v>
      </c>
      <c r="K316" s="88"/>
      <c r="L316" s="88"/>
      <c r="M316" s="88"/>
      <c r="N316" s="88">
        <v>3</v>
      </c>
      <c r="O316" s="88" t="s">
        <v>783</v>
      </c>
      <c r="P316" s="88" t="s">
        <v>783</v>
      </c>
      <c r="Q316" s="88" t="s">
        <v>783</v>
      </c>
      <c r="R316" s="88" t="s">
        <v>783</v>
      </c>
      <c r="S316" s="88"/>
      <c r="T316" s="88"/>
      <c r="U316" s="88"/>
      <c r="V316" s="88"/>
      <c r="W316" s="88"/>
      <c r="X316" s="88"/>
      <c r="Y316" s="88"/>
      <c r="Z316" s="88"/>
      <c r="AA316" s="88"/>
      <c r="AB316" s="88" t="s">
        <v>402</v>
      </c>
      <c r="AC316" s="86">
        <v>263</v>
      </c>
    </row>
    <row r="317" spans="1:29" ht="59.25" customHeight="1" x14ac:dyDescent="0.25">
      <c r="A317" s="94"/>
      <c r="B317" s="103" t="s">
        <v>708</v>
      </c>
      <c r="C317" s="87" t="s">
        <v>707</v>
      </c>
      <c r="D317" s="87"/>
      <c r="E317" s="87"/>
      <c r="F317" s="88"/>
      <c r="G317" s="88"/>
      <c r="H317" s="87" t="s">
        <v>406</v>
      </c>
      <c r="I317" s="88" t="s">
        <v>840</v>
      </c>
      <c r="J317" s="88" t="s">
        <v>783</v>
      </c>
      <c r="K317" s="88"/>
      <c r="L317" s="88"/>
      <c r="M317" s="88"/>
      <c r="N317" s="88">
        <v>2</v>
      </c>
      <c r="O317" s="88" t="s">
        <v>783</v>
      </c>
      <c r="P317" s="88" t="s">
        <v>783</v>
      </c>
      <c r="Q317" s="88" t="s">
        <v>783</v>
      </c>
      <c r="R317" s="88" t="s">
        <v>783</v>
      </c>
      <c r="S317" s="88"/>
      <c r="T317" s="88"/>
      <c r="U317" s="88"/>
      <c r="V317" s="88"/>
      <c r="W317" s="88"/>
      <c r="X317" s="88"/>
      <c r="Y317" s="88"/>
      <c r="Z317" s="88"/>
      <c r="AA317" s="88"/>
      <c r="AB317" s="88" t="s">
        <v>402</v>
      </c>
      <c r="AC317" s="86">
        <v>264</v>
      </c>
    </row>
    <row r="318" spans="1:29" ht="74.25" customHeight="1" x14ac:dyDescent="0.25">
      <c r="A318" s="94"/>
      <c r="B318" s="103" t="s">
        <v>709</v>
      </c>
      <c r="C318" s="87" t="s">
        <v>704</v>
      </c>
      <c r="D318" s="87"/>
      <c r="E318" s="87"/>
      <c r="F318" s="88"/>
      <c r="G318" s="88"/>
      <c r="H318" s="87" t="s">
        <v>406</v>
      </c>
      <c r="I318" s="88" t="s">
        <v>12</v>
      </c>
      <c r="J318" s="88" t="s">
        <v>783</v>
      </c>
      <c r="K318" s="88"/>
      <c r="L318" s="88"/>
      <c r="M318" s="88"/>
      <c r="N318" s="88">
        <v>75</v>
      </c>
      <c r="O318" s="88" t="s">
        <v>783</v>
      </c>
      <c r="P318" s="88" t="s">
        <v>783</v>
      </c>
      <c r="Q318" s="88" t="s">
        <v>783</v>
      </c>
      <c r="R318" s="88" t="s">
        <v>783</v>
      </c>
      <c r="S318" s="88"/>
      <c r="T318" s="88"/>
      <c r="U318" s="88"/>
      <c r="V318" s="88"/>
      <c r="W318" s="88"/>
      <c r="X318" s="88"/>
      <c r="Y318" s="88"/>
      <c r="Z318" s="88"/>
      <c r="AA318" s="88"/>
      <c r="AB318" s="88" t="s">
        <v>402</v>
      </c>
      <c r="AC318" s="86">
        <v>265</v>
      </c>
    </row>
    <row r="319" spans="1:29" ht="66.599999999999994" customHeight="1" x14ac:dyDescent="0.25">
      <c r="A319" s="94"/>
      <c r="B319" s="95" t="str">
        <f>'[1]24.POLDA'!C7</f>
        <v>16.1.1.(a)</v>
      </c>
      <c r="C319" s="96" t="str">
        <f>'[1]24.POLDA'!D7</f>
        <v xml:space="preserve">Jumlah kasus kejahatan pembunuhan pada satu tahun terakhir. </v>
      </c>
      <c r="D319" s="96" t="str">
        <f>'[1]24.POLDA'!E7</f>
        <v xml:space="preserve">Jumlah kasus kejahatan pembunuhan pada satu tahun terakhir. </v>
      </c>
      <c r="E319" s="96" t="str">
        <f>'[1]24.POLDA'!F7</f>
        <v>Indikator Proxy</v>
      </c>
      <c r="F319" s="96" t="str">
        <f>'[1]24.POLDA'!G7</f>
        <v>(tidak ada dalam lampiran Perpres 59/2017)</v>
      </c>
      <c r="G319" s="95" t="str">
        <f>'[1]24.POLDA'!H7</f>
        <v>Menurun</v>
      </c>
      <c r="H319" s="96" t="s">
        <v>408</v>
      </c>
      <c r="I319" s="95" t="s">
        <v>278</v>
      </c>
      <c r="J319" s="95">
        <f>'[1]24.POLDA'!J7</f>
        <v>36</v>
      </c>
      <c r="K319" s="95" t="str">
        <f>'[1]24.POLDA'!K7</f>
        <v>PM</v>
      </c>
      <c r="L319" s="95" t="str">
        <f>'[1]24.POLDA'!L7</f>
        <v>PM</v>
      </c>
      <c r="M319" s="95" t="str">
        <f>'[1]24.POLDA'!M7</f>
        <v>PM</v>
      </c>
      <c r="N319" s="95" t="str">
        <f>'[1]24.POLDA'!N7</f>
        <v>PM</v>
      </c>
      <c r="O319" s="95" t="str">
        <f>'[1]24.POLDA'!O7</f>
        <v>PM</v>
      </c>
      <c r="P319" s="95" t="str">
        <f>'[1]24.POLDA'!P7</f>
        <v>PM</v>
      </c>
      <c r="Q319" s="95" t="str">
        <f>'[1]24.POLDA'!Q7</f>
        <v>PM</v>
      </c>
      <c r="R319" s="95" t="str">
        <f>'[1]24.POLDA'!R7</f>
        <v>PM</v>
      </c>
      <c r="S319" s="95" t="str">
        <f>'[1]24.POLDA'!S7</f>
        <v>-</v>
      </c>
      <c r="T319" s="95">
        <f>'[1]24.POLDA'!T7</f>
        <v>41</v>
      </c>
      <c r="U319" s="95" t="str">
        <f>'[1]24.POLDA'!U7</f>
        <v>-</v>
      </c>
      <c r="V319" s="95">
        <f>'[1]24.POLDA'!V7</f>
        <v>39</v>
      </c>
      <c r="W319" s="95" t="str">
        <f>'[1]24.POLDA'!W7</f>
        <v>-</v>
      </c>
      <c r="X319" s="95">
        <f>'[1]24.POLDA'!X7</f>
        <v>36</v>
      </c>
      <c r="Y319" s="95" t="s">
        <v>0</v>
      </c>
      <c r="Z319" s="97"/>
      <c r="AA319" s="97" t="s">
        <v>51</v>
      </c>
      <c r="AB319" s="95" t="s">
        <v>407</v>
      </c>
      <c r="AC319" s="86">
        <v>266</v>
      </c>
    </row>
    <row r="320" spans="1:29" ht="59.25" customHeight="1" x14ac:dyDescent="0.25">
      <c r="A320" s="94"/>
      <c r="B320" s="326" t="s">
        <v>50</v>
      </c>
      <c r="C320" s="327" t="s">
        <v>49</v>
      </c>
      <c r="D320" s="327" t="s">
        <v>49</v>
      </c>
      <c r="E320" s="96" t="s">
        <v>9</v>
      </c>
      <c r="F320" s="326"/>
      <c r="G320" s="95" t="str">
        <f>'[1]24.POLDA'!H8</f>
        <v>Menurun</v>
      </c>
      <c r="H320" s="327" t="s">
        <v>409</v>
      </c>
      <c r="I320" s="95" t="s">
        <v>530</v>
      </c>
      <c r="J320" s="199" t="s">
        <v>783</v>
      </c>
      <c r="K320" s="199" t="s">
        <v>783</v>
      </c>
      <c r="L320" s="199" t="s">
        <v>783</v>
      </c>
      <c r="M320" s="199" t="s">
        <v>783</v>
      </c>
      <c r="N320" s="199" t="s">
        <v>783</v>
      </c>
      <c r="O320" s="199" t="s">
        <v>783</v>
      </c>
      <c r="P320" s="199" t="s">
        <v>783</v>
      </c>
      <c r="Q320" s="199" t="s">
        <v>783</v>
      </c>
      <c r="R320" s="199" t="s">
        <v>783</v>
      </c>
      <c r="S320" s="95" t="str">
        <f>'[1]24.POLDA'!S8</f>
        <v>-</v>
      </c>
      <c r="T320" s="95" t="str">
        <f>'[1]24.POLDA'!T8</f>
        <v>NA</v>
      </c>
      <c r="U320" s="95" t="str">
        <f>'[1]24.POLDA'!U8</f>
        <v>-</v>
      </c>
      <c r="V320" s="95" t="str">
        <f>'[1]24.POLDA'!V8</f>
        <v>NA</v>
      </c>
      <c r="W320" s="95" t="str">
        <f>'[1]24.POLDA'!W8</f>
        <v>-</v>
      </c>
      <c r="X320" s="95" t="str">
        <f>'[1]24.POLDA'!X8</f>
        <v>NA</v>
      </c>
      <c r="Y320" s="95" t="s">
        <v>0</v>
      </c>
      <c r="Z320" s="97"/>
      <c r="AA320" s="97" t="s">
        <v>1</v>
      </c>
      <c r="AB320" s="326" t="s">
        <v>384</v>
      </c>
      <c r="AC320" s="86">
        <v>267</v>
      </c>
    </row>
    <row r="321" spans="1:29" ht="21" hidden="1" x14ac:dyDescent="0.25">
      <c r="A321" s="94"/>
      <c r="B321" s="326"/>
      <c r="C321" s="327"/>
      <c r="D321" s="327"/>
      <c r="E321" s="96"/>
      <c r="F321" s="326"/>
      <c r="G321" s="95"/>
      <c r="H321" s="327"/>
      <c r="I321" s="95" t="s">
        <v>16</v>
      </c>
      <c r="J321" s="95">
        <v>73.7</v>
      </c>
      <c r="K321" s="95"/>
      <c r="L321" s="95"/>
      <c r="M321" s="95"/>
      <c r="N321" s="95" t="s">
        <v>5</v>
      </c>
      <c r="O321" s="95" t="s">
        <v>5</v>
      </c>
      <c r="P321" s="95" t="s">
        <v>5</v>
      </c>
      <c r="Q321" s="95" t="s">
        <v>5</v>
      </c>
      <c r="R321" s="95" t="s">
        <v>5</v>
      </c>
      <c r="S321" s="95" t="s">
        <v>5</v>
      </c>
      <c r="T321" s="95" t="s">
        <v>5</v>
      </c>
      <c r="U321" s="95" t="s">
        <v>5</v>
      </c>
      <c r="V321" s="95" t="s">
        <v>5</v>
      </c>
      <c r="W321" s="95" t="s">
        <v>5</v>
      </c>
      <c r="X321" s="95" t="s">
        <v>5</v>
      </c>
      <c r="Y321" s="95" t="s">
        <v>5</v>
      </c>
      <c r="Z321" s="95" t="s">
        <v>5</v>
      </c>
      <c r="AA321" s="97" t="s">
        <v>1</v>
      </c>
      <c r="AB321" s="326"/>
      <c r="AC321" s="86">
        <v>268</v>
      </c>
    </row>
    <row r="322" spans="1:29" ht="31.7" hidden="1" customHeight="1" x14ac:dyDescent="0.25">
      <c r="A322" s="94"/>
      <c r="B322" s="326"/>
      <c r="C322" s="327"/>
      <c r="D322" s="327"/>
      <c r="E322" s="96"/>
      <c r="F322" s="326"/>
      <c r="G322" s="95"/>
      <c r="H322" s="327"/>
      <c r="I322" s="97" t="s">
        <v>16</v>
      </c>
      <c r="J322" s="97" t="s">
        <v>37</v>
      </c>
      <c r="K322" s="97"/>
      <c r="L322" s="97"/>
      <c r="M322" s="97"/>
      <c r="N322" s="97" t="s">
        <v>45</v>
      </c>
      <c r="O322" s="97" t="s">
        <v>44</v>
      </c>
      <c r="P322" s="97" t="s">
        <v>43</v>
      </c>
      <c r="Q322" s="97" t="s">
        <v>42</v>
      </c>
      <c r="R322" s="97" t="s">
        <v>41</v>
      </c>
      <c r="S322" s="95"/>
      <c r="T322" s="95"/>
      <c r="U322" s="95"/>
      <c r="V322" s="95"/>
      <c r="W322" s="95"/>
      <c r="X322" s="95"/>
      <c r="Y322" s="95"/>
      <c r="Z322" s="97"/>
      <c r="AA322" s="97" t="s">
        <v>1</v>
      </c>
      <c r="AB322" s="326"/>
      <c r="AC322" s="86">
        <v>269</v>
      </c>
    </row>
    <row r="323" spans="1:29" ht="76.900000000000006" customHeight="1" x14ac:dyDescent="0.25">
      <c r="A323" s="94"/>
      <c r="B323" s="95" t="str">
        <f>'[1]2.BPS'!C67</f>
        <v>16.1.3.(a)</v>
      </c>
      <c r="C323" s="96" t="str">
        <f>'[1]2.BPS'!D67</f>
        <v>Proporsi penduduk yang menjadi korban kejahatan kekerasan dalam 12 bulan terakhir.</v>
      </c>
      <c r="D323" s="96" t="s">
        <v>273</v>
      </c>
      <c r="E323" s="96" t="str">
        <f>'[1]2.BPS'!F67</f>
        <v>Indikator Proxy</v>
      </c>
      <c r="F323" s="96" t="str">
        <f>'[1]2.BPS'!G67</f>
        <v>(tidak ada dalam lampiran Perpres 59/2017)</v>
      </c>
      <c r="G323" s="95" t="str">
        <f>'[1]2.BPS'!H67</f>
        <v>Menurun</v>
      </c>
      <c r="H323" s="96" t="s">
        <v>299</v>
      </c>
      <c r="I323" s="95" t="str">
        <f>'[1]2.BPS'!I67</f>
        <v>%</v>
      </c>
      <c r="J323" s="95">
        <f>'[1]2.BPS'!J67</f>
        <v>1.05</v>
      </c>
      <c r="K323" s="95" t="str">
        <f>'[1]2.BPS'!K67</f>
        <v>PM</v>
      </c>
      <c r="L323" s="95" t="str">
        <f>'[1]2.BPS'!L67</f>
        <v>PM</v>
      </c>
      <c r="M323" s="95" t="str">
        <f>'[1]2.BPS'!M67</f>
        <v>PM</v>
      </c>
      <c r="N323" s="95" t="str">
        <f>'[1]2.BPS'!N67</f>
        <v>PM</v>
      </c>
      <c r="O323" s="95" t="str">
        <f>'[1]2.BPS'!O67</f>
        <v>PM</v>
      </c>
      <c r="P323" s="95" t="str">
        <f>'[1]2.BPS'!P67</f>
        <v>PM</v>
      </c>
      <c r="Q323" s="95" t="str">
        <f>'[1]2.BPS'!Q67</f>
        <v>PM</v>
      </c>
      <c r="R323" s="95" t="str">
        <f>'[1]2.BPS'!R67</f>
        <v>PM</v>
      </c>
      <c r="S323" s="95" t="str">
        <f>'[1]2.BPS'!S67</f>
        <v>-</v>
      </c>
      <c r="T323" s="95">
        <f>'[1]2.BPS'!T67</f>
        <v>0.82</v>
      </c>
      <c r="U323" s="95" t="str">
        <f>'[1]2.BPS'!U67</f>
        <v>-</v>
      </c>
      <c r="V323" s="95">
        <f>'[1]2.BPS'!V67</f>
        <v>1.06</v>
      </c>
      <c r="W323" s="95" t="str">
        <f>'[1]2.BPS'!W67</f>
        <v>-</v>
      </c>
      <c r="X323" s="95">
        <f>'[1]2.BPS'!X67</f>
        <v>1.05</v>
      </c>
      <c r="Y323" s="95" t="str">
        <f>'[1]2.BPS'!Y67</f>
        <v>Indikator Kondisi</v>
      </c>
      <c r="Z323" s="95">
        <f>'[1]2.BPS'!Z67</f>
        <v>0</v>
      </c>
      <c r="AA323" s="95" t="str">
        <f>'[1]2.BPS'!AA67</f>
        <v>BPS (Susenas Maret 2016, 2017, 2018)</v>
      </c>
      <c r="AB323" s="95" t="s">
        <v>384</v>
      </c>
      <c r="AC323" s="86">
        <v>268</v>
      </c>
    </row>
    <row r="324" spans="1:29" ht="77.45" customHeight="1" x14ac:dyDescent="0.25">
      <c r="A324" s="94"/>
      <c r="B324" s="95" t="str">
        <f>'[1]2.BPS'!C68</f>
        <v>16.1.4*</v>
      </c>
      <c r="C324" s="96" t="str">
        <f>'[1]2.BPS'!D68</f>
        <v>Proporsi penduduk yang merasa aman berjalan sendirian di area tempat tinggalnya.</v>
      </c>
      <c r="D324" s="96" t="str">
        <f>'[1]2.BPS'!E68</f>
        <v>Proporsi penduduk yang merasa aman berjalan sendirian di area tempat tinggalnya.</v>
      </c>
      <c r="E324" s="96" t="str">
        <f>'[1]2.BPS'!F68</f>
        <v>....</v>
      </c>
      <c r="F324" s="96" t="str">
        <f>'[1]2.BPS'!G68</f>
        <v>Meningkatnya upaya keberlanjutan pembangunan sosial yang ditandai dengan terkendalinya kekerasan terhadap anak, perkelahian, Kekerasan Dalam Rumah Tangga (KDRT), dan meningkatnya keamanan yang tercermin dalam rendahnya konflik horizontal dan rendahnya tingkat kriminalitas.</v>
      </c>
      <c r="G324" s="95" t="str">
        <f>'[1]2.BPS'!H68</f>
        <v>Meningkat</v>
      </c>
      <c r="H324" s="96" t="s">
        <v>299</v>
      </c>
      <c r="I324" s="95" t="str">
        <f>'[1]2.BPS'!I68</f>
        <v>%</v>
      </c>
      <c r="J324" s="95" t="str">
        <f>'[1]2.BPS'!J68</f>
        <v>81,21(th 2014)</v>
      </c>
      <c r="K324" s="95" t="str">
        <f>'[1]2.BPS'!K68</f>
        <v>PM</v>
      </c>
      <c r="L324" s="95" t="str">
        <f>'[1]2.BPS'!L68</f>
        <v>PM</v>
      </c>
      <c r="M324" s="95" t="str">
        <f>'[1]2.BPS'!M68</f>
        <v>PM</v>
      </c>
      <c r="N324" s="95" t="str">
        <f>'[1]2.BPS'!N68</f>
        <v>PM</v>
      </c>
      <c r="O324" s="95" t="str">
        <f>'[1]2.BPS'!O68</f>
        <v>PM</v>
      </c>
      <c r="P324" s="95" t="str">
        <f>'[1]2.BPS'!P68</f>
        <v>PM</v>
      </c>
      <c r="Q324" s="95" t="str">
        <f>'[1]2.BPS'!Q68</f>
        <v>PM</v>
      </c>
      <c r="R324" s="95" t="str">
        <f>'[1]2.BPS'!R68</f>
        <v>PM</v>
      </c>
      <c r="S324" s="95" t="str">
        <f>'[1]2.BPS'!S68</f>
        <v>-</v>
      </c>
      <c r="T324" s="95" t="str">
        <f>'[1]2.BPS'!T68</f>
        <v>Data Tidak Tersedia</v>
      </c>
      <c r="U324" s="95" t="str">
        <f>'[1]2.BPS'!U68</f>
        <v>-</v>
      </c>
      <c r="V324" s="95" t="str">
        <f>'[1]2.BPS'!V68</f>
        <v>Data Tidak Tersedia</v>
      </c>
      <c r="W324" s="95" t="str">
        <f>'[1]2.BPS'!W68</f>
        <v>-</v>
      </c>
      <c r="X324" s="95" t="str">
        <f>'[1]2.BPS'!X68</f>
        <v>Data Tidak Tersedia</v>
      </c>
      <c r="Y324" s="95" t="str">
        <f>'[1]2.BPS'!Y68</f>
        <v>Indikator Kondisi</v>
      </c>
      <c r="Z324" s="95">
        <f>'[1]2.BPS'!Z68</f>
        <v>0</v>
      </c>
      <c r="AA324" s="95" t="str">
        <f>'[1]2.BPS'!AA68</f>
        <v>BPS</v>
      </c>
      <c r="AB324" s="95" t="s">
        <v>383</v>
      </c>
      <c r="AC324" s="86">
        <v>269</v>
      </c>
    </row>
    <row r="325" spans="1:29" ht="89.45" customHeight="1" x14ac:dyDescent="0.25">
      <c r="A325" s="94"/>
      <c r="B325" s="88" t="s">
        <v>710</v>
      </c>
      <c r="C325" s="87" t="s">
        <v>711</v>
      </c>
      <c r="D325" s="87" t="s">
        <v>711</v>
      </c>
      <c r="E325" s="87"/>
      <c r="F325" s="88"/>
      <c r="G325" s="88"/>
      <c r="H325" s="87"/>
      <c r="I325" s="88" t="s">
        <v>12</v>
      </c>
      <c r="J325" s="212" t="s">
        <v>783</v>
      </c>
      <c r="K325" s="212" t="s">
        <v>783</v>
      </c>
      <c r="L325" s="212" t="s">
        <v>783</v>
      </c>
      <c r="M325" s="212" t="s">
        <v>783</v>
      </c>
      <c r="N325" s="212" t="s">
        <v>783</v>
      </c>
      <c r="O325" s="212" t="s">
        <v>783</v>
      </c>
      <c r="P325" s="212" t="s">
        <v>783</v>
      </c>
      <c r="Q325" s="212" t="s">
        <v>783</v>
      </c>
      <c r="R325" s="212" t="s">
        <v>783</v>
      </c>
      <c r="S325" s="88"/>
      <c r="T325" s="88"/>
      <c r="U325" s="88"/>
      <c r="V325" s="88"/>
      <c r="W325" s="88"/>
      <c r="X325" s="88"/>
      <c r="Y325" s="88"/>
      <c r="Z325" s="88"/>
      <c r="AA325" s="88"/>
      <c r="AB325" s="88" t="s">
        <v>383</v>
      </c>
      <c r="AC325" s="86">
        <v>270</v>
      </c>
    </row>
    <row r="326" spans="1:29" ht="64.900000000000006" customHeight="1" x14ac:dyDescent="0.25">
      <c r="A326" s="94">
        <v>100</v>
      </c>
      <c r="B326" s="95" t="str">
        <f>'[1]7.DP3AKB'!C17</f>
        <v>16.2.1.(b)</v>
      </c>
      <c r="C326" s="96" t="str">
        <f>'[1]7.DP3AKB'!D17</f>
        <v>Prevalensi kekerasan terhadap anak laki-laki dan anak perempuan.</v>
      </c>
      <c r="D326" s="123" t="s">
        <v>531</v>
      </c>
      <c r="E326" s="96" t="str">
        <f>'[1]7.DP3AKB'!F17</f>
        <v>Indikator Proxy</v>
      </c>
      <c r="F326" s="96" t="str">
        <f>'[1]7.DP3AKB'!G17</f>
        <v xml:space="preserve">Menurunnya prevalensi kekerasanterhadap anak pada tahun 2019 (2013: 38,62% untuk anak laki-laki dan 20,48% untuk anak perempuan). </v>
      </c>
      <c r="G326" s="95" t="str">
        <f>'[1]7.DP3AKB'!H17</f>
        <v>Menurun</v>
      </c>
      <c r="H326" s="96" t="s">
        <v>343</v>
      </c>
      <c r="I326" s="95" t="s">
        <v>12</v>
      </c>
      <c r="J326" s="95">
        <f>'[1]7.DP3AKB'!J17</f>
        <v>12.76</v>
      </c>
      <c r="K326" s="95" t="str">
        <f>'[1]7.DP3AKB'!K17</f>
        <v>PM</v>
      </c>
      <c r="L326" s="95" t="str">
        <f>'[1]7.DP3AKB'!L17</f>
        <v>PM</v>
      </c>
      <c r="M326" s="95" t="str">
        <f>'[1]7.DP3AKB'!M17</f>
        <v>PM</v>
      </c>
      <c r="N326" s="95">
        <f>'[1]7.DP3AKB'!N17</f>
        <v>12.76</v>
      </c>
      <c r="O326" s="95">
        <f>'[1]7.DP3AKB'!O17</f>
        <v>12.66</v>
      </c>
      <c r="P326" s="95">
        <v>12.56</v>
      </c>
      <c r="Q326" s="95">
        <v>12.46</v>
      </c>
      <c r="R326" s="95">
        <f>'[1]7.DP3AKB'!R17</f>
        <v>12.36</v>
      </c>
      <c r="S326" s="95" t="str">
        <f>'[1]7.DP3AKB'!S17</f>
        <v>-</v>
      </c>
      <c r="T326" s="95" t="str">
        <f>'[1]7.DP3AKB'!T17</f>
        <v>n.a.</v>
      </c>
      <c r="U326" s="95" t="str">
        <f>'[1]7.DP3AKB'!U17</f>
        <v>-</v>
      </c>
      <c r="V326" s="95">
        <f>'[1]7.DP3AKB'!V17</f>
        <v>13.92</v>
      </c>
      <c r="W326" s="95" t="str">
        <f>'[1]7.DP3AKB'!W17</f>
        <v>-</v>
      </c>
      <c r="X326" s="95">
        <f>'[1]7.DP3AKB'!X17</f>
        <v>12.76</v>
      </c>
      <c r="Y326" s="95" t="s">
        <v>0</v>
      </c>
      <c r="Z326" s="95"/>
      <c r="AA326" s="95" t="s">
        <v>40</v>
      </c>
      <c r="AB326" s="95" t="s">
        <v>383</v>
      </c>
      <c r="AC326" s="86">
        <v>271</v>
      </c>
    </row>
    <row r="327" spans="1:29" ht="64.900000000000006" customHeight="1" x14ac:dyDescent="0.25">
      <c r="A327" s="94"/>
      <c r="B327" s="103" t="s">
        <v>712</v>
      </c>
      <c r="C327" s="87" t="s">
        <v>713</v>
      </c>
      <c r="D327" s="87"/>
      <c r="E327" s="87"/>
      <c r="F327" s="88"/>
      <c r="G327" s="88"/>
      <c r="H327" s="87" t="s">
        <v>841</v>
      </c>
      <c r="I327" s="88" t="s">
        <v>12</v>
      </c>
      <c r="J327" s="88" t="s">
        <v>783</v>
      </c>
      <c r="K327" s="88"/>
      <c r="L327" s="88"/>
      <c r="M327" s="88"/>
      <c r="N327" s="88" t="s">
        <v>178</v>
      </c>
      <c r="O327" s="88" t="s">
        <v>783</v>
      </c>
      <c r="P327" s="88" t="s">
        <v>783</v>
      </c>
      <c r="Q327" s="88" t="s">
        <v>783</v>
      </c>
      <c r="R327" s="88" t="s">
        <v>783</v>
      </c>
      <c r="S327" s="88"/>
      <c r="T327" s="88"/>
      <c r="U327" s="88"/>
      <c r="V327" s="88"/>
      <c r="W327" s="88"/>
      <c r="X327" s="88"/>
      <c r="Y327" s="88"/>
      <c r="Z327" s="88"/>
      <c r="AA327" s="88"/>
      <c r="AB327" s="88" t="s">
        <v>402</v>
      </c>
      <c r="AC327" s="86">
        <v>272</v>
      </c>
    </row>
    <row r="328" spans="1:29" ht="56.25" customHeight="1" x14ac:dyDescent="0.25">
      <c r="A328" s="94"/>
      <c r="B328" s="326" t="str">
        <f>'[1]2.BPS'!C69</f>
        <v>16.3.1.(a)</v>
      </c>
      <c r="C328" s="327" t="str">
        <f>'[1]2.BPS'!D69</f>
        <v>Proporsi korban kekerasan dalam 12 bulan terakhir yang melaporkan kepada polisi.</v>
      </c>
      <c r="D328" s="96" t="s">
        <v>39</v>
      </c>
      <c r="E328" s="326" t="str">
        <f>'[1]2.BPS'!F69</f>
        <v>Indikator Proxy</v>
      </c>
      <c r="F328" s="327" t="str">
        <f>'[1]2.BPS'!G69</f>
        <v>(tidak ada dalam lampiran Perpres 59/2017)</v>
      </c>
      <c r="G328" s="95" t="str">
        <f>'[1]2.BPS'!H69</f>
        <v>Meningkat</v>
      </c>
      <c r="H328" s="327" t="s">
        <v>299</v>
      </c>
      <c r="I328" s="95" t="str">
        <f>'[1]2.BPS'!I69</f>
        <v>%</v>
      </c>
      <c r="J328" s="95">
        <f>'[1]2.BPS'!J69</f>
        <v>3.86</v>
      </c>
      <c r="K328" s="95" t="str">
        <f>'[1]2.BPS'!K69</f>
        <v>PM</v>
      </c>
      <c r="L328" s="95" t="str">
        <f>'[1]2.BPS'!L69</f>
        <v>PM</v>
      </c>
      <c r="M328" s="95" t="str">
        <f>'[1]2.BPS'!M69</f>
        <v>PM</v>
      </c>
      <c r="N328" s="95" t="str">
        <f>'[1]2.BPS'!N69</f>
        <v>PM</v>
      </c>
      <c r="O328" s="95" t="str">
        <f>'[1]2.BPS'!O69</f>
        <v>PM</v>
      </c>
      <c r="P328" s="95" t="str">
        <f>'[1]2.BPS'!P69</f>
        <v>PM</v>
      </c>
      <c r="Q328" s="95" t="str">
        <f>'[1]2.BPS'!Q69</f>
        <v>PM</v>
      </c>
      <c r="R328" s="95" t="str">
        <f>'[1]2.BPS'!R69</f>
        <v>PM</v>
      </c>
      <c r="S328" s="95" t="str">
        <f>'[1]2.BPS'!S69</f>
        <v>-</v>
      </c>
      <c r="T328" s="95">
        <f>'[1]2.BPS'!T69</f>
        <v>15.84</v>
      </c>
      <c r="U328" s="95" t="str">
        <f>'[1]2.BPS'!U69</f>
        <v>-</v>
      </c>
      <c r="V328" s="95">
        <f>'[1]2.BPS'!V69</f>
        <v>16.52</v>
      </c>
      <c r="W328" s="95" t="str">
        <f>'[1]2.BPS'!W69</f>
        <v>-</v>
      </c>
      <c r="X328" s="95">
        <f>'[1]2.BPS'!X69</f>
        <v>3.86</v>
      </c>
      <c r="Y328" s="95" t="str">
        <f>'[1]2.BPS'!Y69</f>
        <v>Indikator Kondisi</v>
      </c>
      <c r="Z328" s="95">
        <f>'[1]2.BPS'!Z69</f>
        <v>0</v>
      </c>
      <c r="AA328" s="95" t="str">
        <f>'[1]2.BPS'!AA69</f>
        <v>BPS (Susenas Maret 2016, 2017, 2018)</v>
      </c>
      <c r="AB328" s="95" t="s">
        <v>384</v>
      </c>
      <c r="AC328" s="86">
        <v>273</v>
      </c>
    </row>
    <row r="329" spans="1:29" ht="43.5" hidden="1" customHeight="1" x14ac:dyDescent="0.3">
      <c r="A329" s="94"/>
      <c r="B329" s="326"/>
      <c r="C329" s="327"/>
      <c r="D329" s="96" t="s">
        <v>38</v>
      </c>
      <c r="E329" s="326"/>
      <c r="F329" s="327"/>
      <c r="G329" s="95"/>
      <c r="H329" s="327"/>
      <c r="I329" s="95" t="s">
        <v>12</v>
      </c>
      <c r="J329" s="95" t="s">
        <v>37</v>
      </c>
      <c r="K329" s="95"/>
      <c r="L329" s="95"/>
      <c r="M329" s="95"/>
      <c r="N329" s="95">
        <v>80</v>
      </c>
      <c r="O329" s="95">
        <v>83</v>
      </c>
      <c r="P329" s="95">
        <v>85</v>
      </c>
      <c r="Q329" s="95">
        <v>87</v>
      </c>
      <c r="R329" s="95">
        <v>90</v>
      </c>
      <c r="S329" s="172"/>
      <c r="T329" s="172"/>
      <c r="U329" s="172"/>
      <c r="V329" s="172"/>
      <c r="W329" s="172"/>
      <c r="X329" s="172"/>
      <c r="Y329" s="172"/>
      <c r="Z329" s="172"/>
      <c r="AA329" s="172" t="s">
        <v>1</v>
      </c>
      <c r="AB329" s="80"/>
      <c r="AC329" s="86">
        <v>274</v>
      </c>
    </row>
    <row r="330" spans="1:29" ht="69.75" customHeight="1" x14ac:dyDescent="0.25">
      <c r="A330" s="94"/>
      <c r="B330" s="88" t="s">
        <v>714</v>
      </c>
      <c r="C330" s="87" t="s">
        <v>715</v>
      </c>
      <c r="D330" s="87" t="s">
        <v>715</v>
      </c>
      <c r="E330" s="87"/>
      <c r="F330" s="88"/>
      <c r="G330" s="88"/>
      <c r="H330" s="87"/>
      <c r="I330" s="88" t="s">
        <v>474</v>
      </c>
      <c r="J330" s="212" t="s">
        <v>783</v>
      </c>
      <c r="K330" s="212" t="s">
        <v>783</v>
      </c>
      <c r="L330" s="212" t="s">
        <v>783</v>
      </c>
      <c r="M330" s="212" t="s">
        <v>783</v>
      </c>
      <c r="N330" s="212" t="s">
        <v>783</v>
      </c>
      <c r="O330" s="212" t="s">
        <v>783</v>
      </c>
      <c r="P330" s="212" t="s">
        <v>783</v>
      </c>
      <c r="Q330" s="212" t="s">
        <v>783</v>
      </c>
      <c r="R330" s="212" t="s">
        <v>783</v>
      </c>
      <c r="S330" s="88"/>
      <c r="T330" s="88"/>
      <c r="U330" s="88"/>
      <c r="V330" s="88"/>
      <c r="W330" s="88"/>
      <c r="X330" s="88"/>
      <c r="Y330" s="88"/>
      <c r="Z330" s="88"/>
      <c r="AA330" s="88"/>
      <c r="AB330" s="88" t="s">
        <v>384</v>
      </c>
      <c r="AC330" s="86">
        <v>274</v>
      </c>
    </row>
    <row r="331" spans="1:29" ht="89.45" customHeight="1" x14ac:dyDescent="0.25">
      <c r="A331" s="94"/>
      <c r="B331" s="115" t="s">
        <v>716</v>
      </c>
      <c r="C331" s="87" t="s">
        <v>717</v>
      </c>
      <c r="D331" s="87"/>
      <c r="E331" s="87"/>
      <c r="F331" s="88"/>
      <c r="G331" s="88"/>
      <c r="H331" s="87"/>
      <c r="I331" s="88" t="s">
        <v>884</v>
      </c>
      <c r="J331" s="212" t="s">
        <v>783</v>
      </c>
      <c r="K331" s="212" t="s">
        <v>783</v>
      </c>
      <c r="L331" s="212" t="s">
        <v>783</v>
      </c>
      <c r="M331" s="212" t="s">
        <v>783</v>
      </c>
      <c r="N331" s="212" t="s">
        <v>783</v>
      </c>
      <c r="O331" s="212" t="s">
        <v>783</v>
      </c>
      <c r="P331" s="212" t="s">
        <v>783</v>
      </c>
      <c r="Q331" s="212" t="s">
        <v>783</v>
      </c>
      <c r="R331" s="212" t="s">
        <v>783</v>
      </c>
      <c r="S331" s="88"/>
      <c r="T331" s="88"/>
      <c r="U331" s="88"/>
      <c r="V331" s="88"/>
      <c r="W331" s="88"/>
      <c r="X331" s="88"/>
      <c r="Y331" s="88"/>
      <c r="Z331" s="88"/>
      <c r="AA331" s="88"/>
      <c r="AB331" s="88" t="s">
        <v>558</v>
      </c>
      <c r="AC331" s="86">
        <v>275</v>
      </c>
    </row>
    <row r="332" spans="1:29" ht="65.25" customHeight="1" x14ac:dyDescent="0.25">
      <c r="A332" s="94"/>
      <c r="B332" s="115" t="s">
        <v>718</v>
      </c>
      <c r="C332" s="87" t="s">
        <v>719</v>
      </c>
      <c r="D332" s="87"/>
      <c r="E332" s="87"/>
      <c r="F332" s="88"/>
      <c r="G332" s="88"/>
      <c r="H332" s="87"/>
      <c r="I332" s="88" t="s">
        <v>12</v>
      </c>
      <c r="J332" s="212" t="s">
        <v>783</v>
      </c>
      <c r="K332" s="212" t="s">
        <v>783</v>
      </c>
      <c r="L332" s="212" t="s">
        <v>783</v>
      </c>
      <c r="M332" s="212" t="s">
        <v>783</v>
      </c>
      <c r="N332" s="212" t="s">
        <v>783</v>
      </c>
      <c r="O332" s="212" t="s">
        <v>783</v>
      </c>
      <c r="P332" s="212" t="s">
        <v>783</v>
      </c>
      <c r="Q332" s="212" t="s">
        <v>783</v>
      </c>
      <c r="R332" s="212" t="s">
        <v>783</v>
      </c>
      <c r="S332" s="88"/>
      <c r="T332" s="88"/>
      <c r="U332" s="88"/>
      <c r="V332" s="88"/>
      <c r="W332" s="88"/>
      <c r="X332" s="88"/>
      <c r="Y332" s="88"/>
      <c r="Z332" s="88"/>
      <c r="AA332" s="88"/>
      <c r="AB332" s="88" t="s">
        <v>558</v>
      </c>
      <c r="AC332" s="86">
        <v>276</v>
      </c>
    </row>
    <row r="333" spans="1:29" ht="70.150000000000006" customHeight="1" x14ac:dyDescent="0.25">
      <c r="A333" s="94"/>
      <c r="B333" s="162" t="str">
        <f>'[1]1.Bappeda'!C16</f>
        <v>16.5.1.(a)</v>
      </c>
      <c r="C333" s="163" t="s">
        <v>411</v>
      </c>
      <c r="D333" s="163"/>
      <c r="E333" s="162" t="str">
        <f>'[1]1.Bappeda'!F16</f>
        <v>Indikator Sesuai</v>
      </c>
      <c r="F333" s="162" t="str">
        <f>'[1]1.Bappeda'!G16</f>
        <v xml:space="preserve">Meningkatnya Indeks Perilaku Anti Korupsi (IPAK) menjadi 4,0 pada tahun 2019 (2015: 3,6). </v>
      </c>
      <c r="G333" s="162" t="str">
        <f>'[1]1.Bappeda'!H16</f>
        <v xml:space="preserve">Meningkat menjadi 4,0 </v>
      </c>
      <c r="H333" s="163" t="s">
        <v>413</v>
      </c>
      <c r="I333" s="162" t="str">
        <f>'[1]1.Bappeda'!I16</f>
        <v>Angka</v>
      </c>
      <c r="J333" s="162">
        <f>'[1]1.Bappeda'!J16</f>
        <v>3.43</v>
      </c>
      <c r="K333" s="162" t="str">
        <f>'[1]1.Bappeda'!K16</f>
        <v>PM</v>
      </c>
      <c r="L333" s="162" t="str">
        <f>'[1]1.Bappeda'!L16</f>
        <v>PM</v>
      </c>
      <c r="M333" s="162" t="str">
        <f>'[1]1.Bappeda'!M16</f>
        <v>PM</v>
      </c>
      <c r="N333" s="162">
        <f>'[1]1.Bappeda'!N16</f>
        <v>3.46</v>
      </c>
      <c r="O333" s="162">
        <f>'[1]1.Bappeda'!O16</f>
        <v>3.47</v>
      </c>
      <c r="P333" s="162">
        <f>'[1]1.Bappeda'!P16</f>
        <v>3.48</v>
      </c>
      <c r="Q333" s="162">
        <f>'[1]1.Bappeda'!Q16</f>
        <v>3.49</v>
      </c>
      <c r="R333" s="162">
        <f>'[1]1.Bappeda'!R16</f>
        <v>3.5</v>
      </c>
      <c r="S333" s="162" t="str">
        <f>'[1]1.Bappeda'!S16</f>
        <v>-</v>
      </c>
      <c r="T333" s="162" t="str">
        <f>'[1]1.Bappeda'!T16</f>
        <v>Data Tidak Tersedia</v>
      </c>
      <c r="U333" s="162" t="str">
        <f>'[1]1.Bappeda'!U16</f>
        <v>-</v>
      </c>
      <c r="V333" s="162" t="str">
        <f>'[1]1.Bappeda'!V16</f>
        <v>Data Tidak Tersedia</v>
      </c>
      <c r="W333" s="162" t="str">
        <f>'[1]1.Bappeda'!W16</f>
        <v>-</v>
      </c>
      <c r="X333" s="162" t="str">
        <f>'[1]1.Bappeda'!X16</f>
        <v>Data Tidak Tersedia</v>
      </c>
      <c r="Y333" s="162" t="str">
        <f>'[1]1.Bappeda'!Y16</f>
        <v>Indikator Kondisi</v>
      </c>
      <c r="Z333" s="162">
        <f>'[1]1.Bappeda'!Z16</f>
        <v>0</v>
      </c>
      <c r="AA333" s="162" t="s">
        <v>412</v>
      </c>
      <c r="AB333" s="162" t="s">
        <v>414</v>
      </c>
      <c r="AC333" s="86">
        <v>277</v>
      </c>
    </row>
    <row r="334" spans="1:29" ht="87.75" customHeight="1" x14ac:dyDescent="0.25">
      <c r="A334" s="94"/>
      <c r="B334" s="173" t="str">
        <f>'[1]1.Bappeda'!C17</f>
        <v>16.6.1*</v>
      </c>
      <c r="C334" s="174" t="str">
        <f>'[1]1.Bappeda'!D17</f>
        <v xml:space="preserve">Proporsi pengeluaran utama pemerintah terhadap anggaran yang disetujui. </v>
      </c>
      <c r="D334" s="174"/>
      <c r="E334" s="174" t="str">
        <f>'[1]1.Bappeda'!F17</f>
        <v>Indikator Proxy</v>
      </c>
      <c r="F334" s="174" t="str">
        <f>'[1]1.Bappeda'!G17</f>
        <v>(tidak ada dalam lampiran Perpres 59/2017)</v>
      </c>
      <c r="G334" s="173" t="str">
        <f>'[1]1.Bappeda'!H17</f>
        <v>Meningkat</v>
      </c>
      <c r="H334" s="174" t="s">
        <v>312</v>
      </c>
      <c r="I334" s="173" t="str">
        <f>'[1]1.Bappeda'!I17</f>
        <v>%</v>
      </c>
      <c r="J334" s="212" t="s">
        <v>783</v>
      </c>
      <c r="K334" s="212" t="s">
        <v>783</v>
      </c>
      <c r="L334" s="212" t="s">
        <v>783</v>
      </c>
      <c r="M334" s="212" t="s">
        <v>783</v>
      </c>
      <c r="N334" s="212" t="s">
        <v>783</v>
      </c>
      <c r="O334" s="212" t="s">
        <v>783</v>
      </c>
      <c r="P334" s="212" t="s">
        <v>783</v>
      </c>
      <c r="Q334" s="212" t="s">
        <v>783</v>
      </c>
      <c r="R334" s="212" t="s">
        <v>783</v>
      </c>
      <c r="S334" s="173" t="str">
        <f>'[1]1.Bappeda'!S17</f>
        <v>-</v>
      </c>
      <c r="T334" s="173" t="str">
        <f>'[1]1.Bappeda'!T17</f>
        <v>....</v>
      </c>
      <c r="U334" s="173" t="str">
        <f>'[1]1.Bappeda'!U17</f>
        <v>-</v>
      </c>
      <c r="V334" s="173" t="str">
        <f>'[1]1.Bappeda'!V17</f>
        <v>.....</v>
      </c>
      <c r="W334" s="173" t="str">
        <f>'[1]1.Bappeda'!W17</f>
        <v>-</v>
      </c>
      <c r="X334" s="173" t="str">
        <f>'[1]1.Bappeda'!X17</f>
        <v>....</v>
      </c>
      <c r="Y334" s="173" t="s">
        <v>0</v>
      </c>
      <c r="Z334" s="175"/>
      <c r="AA334" s="175" t="s">
        <v>21</v>
      </c>
      <c r="AB334" s="176" t="s">
        <v>3</v>
      </c>
      <c r="AC334" s="86">
        <v>278</v>
      </c>
    </row>
    <row r="335" spans="1:29" ht="121.15" customHeight="1" x14ac:dyDescent="0.25">
      <c r="A335" s="94">
        <v>101</v>
      </c>
      <c r="B335" s="115" t="str">
        <f>'[1]26.BPKAD'!C8</f>
        <v>16.6.1.(a)</v>
      </c>
      <c r="C335" s="98" t="str">
        <f>'[1]26.BPKAD'!D8</f>
        <v>Persentase peningkatan Opini Wajar Tanpa Pengecualian (WTP) atas Laporan Keuangan Kementerian/ Lembaga dan Pemerintah Daerah (Provinsi/Kabupaten/Kota).</v>
      </c>
      <c r="D335" s="96" t="str">
        <f>'[1]26.BPKAD'!D8</f>
        <v>Persentase peningkatan Opini Wajar Tanpa Pengecualian (WTP) atas Laporan Keuangan Kementerian/ Lembaga dan Pemerintah Daerah (Provinsi/Kabupaten/Kota).</v>
      </c>
      <c r="E335" s="96" t="str">
        <f>'[1]26.BPKAD'!F8</f>
        <v>Indikator Proxy</v>
      </c>
      <c r="F335" s="96" t="str">
        <f>'[1]26.BPKAD'!G8</f>
        <v xml:space="preserve">Meningkatnya persentase opini Wajar Tanpa Pengeculian (WTP) atas laporan keuangan pada tahun 2019 untuk Kementerian/Lembaga: 95%, Provinsi: 85%, Kabupaten:60%, Kota: 65% (2015 untuk K/L: 74%, Provinsi: 52%, Kabupaten: 30%, Kota:41%). </v>
      </c>
      <c r="G335" s="95" t="str">
        <f>'[1]26.BPKAD'!H8</f>
        <v>Meningkat menjadi: Kementerian/Lembaga: 95%, Provinsi: 85%, Kabupaten:60%, Kota: 65%</v>
      </c>
      <c r="H335" s="96" t="s">
        <v>415</v>
      </c>
      <c r="I335" s="95" t="s">
        <v>12</v>
      </c>
      <c r="J335" s="199" t="s">
        <v>783</v>
      </c>
      <c r="K335" s="199" t="s">
        <v>783</v>
      </c>
      <c r="L335" s="199" t="s">
        <v>783</v>
      </c>
      <c r="M335" s="199" t="s">
        <v>783</v>
      </c>
      <c r="N335" s="199" t="s">
        <v>783</v>
      </c>
      <c r="O335" s="199" t="s">
        <v>783</v>
      </c>
      <c r="P335" s="199" t="s">
        <v>783</v>
      </c>
      <c r="Q335" s="199" t="s">
        <v>783</v>
      </c>
      <c r="R335" s="199" t="s">
        <v>783</v>
      </c>
      <c r="S335" s="95">
        <f>'[1]26.BPKAD'!S8</f>
        <v>0</v>
      </c>
      <c r="T335" s="95" t="str">
        <f>'[1]26.BPKAD'!T8</f>
        <v>WTP</v>
      </c>
      <c r="U335" s="95">
        <f>'[1]26.BPKAD'!U8</f>
        <v>0</v>
      </c>
      <c r="V335" s="95" t="str">
        <f>'[1]26.BPKAD'!V8</f>
        <v>WTP</v>
      </c>
      <c r="W335" s="95">
        <f>'[1]26.BPKAD'!W8</f>
        <v>0</v>
      </c>
      <c r="X335" s="95" t="str">
        <f>'[1]26.BPKAD'!X8</f>
        <v>WTP</v>
      </c>
      <c r="Y335" s="95" t="s">
        <v>0</v>
      </c>
      <c r="Z335" s="97"/>
      <c r="AA335" s="95" t="s">
        <v>36</v>
      </c>
      <c r="AB335" s="95" t="s">
        <v>416</v>
      </c>
      <c r="AC335" s="86">
        <v>279</v>
      </c>
    </row>
    <row r="336" spans="1:29" ht="90" customHeight="1" x14ac:dyDescent="0.25">
      <c r="A336" s="94">
        <v>102</v>
      </c>
      <c r="B336" s="115" t="str">
        <f>'[1]25.BIRO ORGANISASI '!C6</f>
        <v>16.6.1.(b)</v>
      </c>
      <c r="C336" s="96" t="str">
        <f>'[1]25.BIRO ORGANISASI '!D6</f>
        <v>Persentase peningkatan Sistem Akuntabilitas Kinerja Pemerintah (SAKIP) Kementerian/Lembaga dan Pemerintah Daerah (Provinsi/ Kabupaten/Kota).</v>
      </c>
      <c r="D336" s="96" t="str">
        <f>'[1]25.BIRO ORGANISASI '!D6</f>
        <v>Persentase peningkatan Sistem Akuntabilitas Kinerja Pemerintah (SAKIP) Kementerian/Lembaga dan Pemerintah Daerah (Provinsi/ Kabupaten/Kota).</v>
      </c>
      <c r="E336" s="96" t="str">
        <f>'[1]25.BIRO ORGANISASI '!F6</f>
        <v>Indikator Proxy</v>
      </c>
      <c r="F336" s="96" t="str">
        <f>'[1]25.BIRO ORGANISASI '!G6</f>
        <v>Meningkatnya persentase Skor B atas Sistem Akuntabilitas Kinerja Instansi Pemerintah (SAKIP) untuk Kementerian/Lembaga: 85%, Provinsi: 75%, Kabupaten/Kota: 50% pada tahun 2019 (2015: K/L: 60,24%, Provinsi: 30,30%, Kabupaten/Kota: 2,38%).</v>
      </c>
      <c r="G336" s="95" t="str">
        <f>'[1]25.BIRO ORGANISASI '!H6</f>
        <v>Meningkat menjadi: Kementerian/Lembaga: 85%, Provinsi: 75%, Kabupaten/Kota: 50%</v>
      </c>
      <c r="H336" s="96" t="s">
        <v>417</v>
      </c>
      <c r="I336" s="95" t="s">
        <v>12</v>
      </c>
      <c r="J336" s="199" t="s">
        <v>783</v>
      </c>
      <c r="K336" s="199" t="s">
        <v>783</v>
      </c>
      <c r="L336" s="199" t="s">
        <v>783</v>
      </c>
      <c r="M336" s="199" t="s">
        <v>783</v>
      </c>
      <c r="N336" s="199" t="s">
        <v>783</v>
      </c>
      <c r="O336" s="199" t="s">
        <v>783</v>
      </c>
      <c r="P336" s="199" t="s">
        <v>783</v>
      </c>
      <c r="Q336" s="199" t="s">
        <v>783</v>
      </c>
      <c r="R336" s="199" t="s">
        <v>783</v>
      </c>
      <c r="S336" s="95" t="str">
        <f>'[1]25.BIRO ORGANISASI '!S6</f>
        <v>-</v>
      </c>
      <c r="T336" s="95">
        <f>'[1]25.BIRO ORGANISASI '!T6</f>
        <v>76.599999999999994</v>
      </c>
      <c r="U336" s="95" t="str">
        <f>'[1]25.BIRO ORGANISASI '!U6</f>
        <v>-</v>
      </c>
      <c r="V336" s="95">
        <f>'[1]25.BIRO ORGANISASI '!V6</f>
        <v>75.94</v>
      </c>
      <c r="W336" s="95" t="str">
        <f>'[1]25.BIRO ORGANISASI '!W6</f>
        <v>-</v>
      </c>
      <c r="X336" s="95">
        <f>'[1]25.BIRO ORGANISASI '!X6</f>
        <v>80.180000000000007</v>
      </c>
      <c r="Y336" s="95" t="s">
        <v>25</v>
      </c>
      <c r="Z336" s="97"/>
      <c r="AA336" s="95" t="s">
        <v>35</v>
      </c>
      <c r="AB336" s="95" t="s">
        <v>416</v>
      </c>
      <c r="AC336" s="86">
        <v>280</v>
      </c>
    </row>
    <row r="337" spans="1:29" ht="93.2" customHeight="1" x14ac:dyDescent="0.25">
      <c r="A337" s="94"/>
      <c r="B337" s="95" t="str">
        <f>'[1]30.BIRO PBJ'!C6</f>
        <v>16.6.1.(c)</v>
      </c>
      <c r="C337" s="96" t="str">
        <f>'[1]30.BIRO PBJ'!D6</f>
        <v>Persentase penggunaan E-procurement terhadap belanja pengadaan.</v>
      </c>
      <c r="D337" s="96" t="str">
        <f>'[1]30.BIRO PBJ'!E6</f>
        <v>Persentase penggunaan E-procurement terhadap belanja pengadaan.</v>
      </c>
      <c r="E337" s="96" t="str">
        <f>'[1]30.BIRO PBJ'!F6</f>
        <v>Indikator Sesuai</v>
      </c>
      <c r="F337" s="95" t="str">
        <f>'[1]30.BIRO PBJ'!G6</f>
        <v>Meningkatnya penggunaan E-procurement terhadap belanja pengadaan menjadi 80% pada tahun 2019 (2013: 30%).</v>
      </c>
      <c r="G337" s="95" t="str">
        <f>'[1]30.BIRO PBJ'!H6</f>
        <v>Menjadi menjadi 80%</v>
      </c>
      <c r="H337" s="96" t="s">
        <v>418</v>
      </c>
      <c r="I337" s="95" t="str">
        <f>'[1]30.BIRO PBJ'!I6</f>
        <v>%</v>
      </c>
      <c r="J337" s="95" t="str">
        <f>'[1]30.BIRO PBJ'!J6</f>
        <v>N.A</v>
      </c>
      <c r="K337" s="95" t="str">
        <f>'[1]30.BIRO PBJ'!K6</f>
        <v>N.A</v>
      </c>
      <c r="L337" s="95" t="str">
        <f>'[1]30.BIRO PBJ'!L6</f>
        <v>N.A</v>
      </c>
      <c r="M337" s="95" t="str">
        <f>'[1]30.BIRO PBJ'!M6</f>
        <v>N.A</v>
      </c>
      <c r="N337" s="95" t="str">
        <f>'[1]30.BIRO PBJ'!N6</f>
        <v>-</v>
      </c>
      <c r="O337" s="95">
        <f>'[1]30.BIRO PBJ'!O6</f>
        <v>100</v>
      </c>
      <c r="P337" s="95">
        <f>'[1]30.BIRO PBJ'!P6</f>
        <v>100</v>
      </c>
      <c r="Q337" s="95">
        <f>'[1]30.BIRO PBJ'!Q6</f>
        <v>100</v>
      </c>
      <c r="R337" s="95">
        <f>'[1]30.BIRO PBJ'!R6</f>
        <v>100</v>
      </c>
      <c r="S337" s="95" t="str">
        <f>'[1]30.BIRO PBJ'!S6</f>
        <v>N.A</v>
      </c>
      <c r="T337" s="95" t="str">
        <f>'[1]30.BIRO PBJ'!T6</f>
        <v>N.A</v>
      </c>
      <c r="U337" s="95" t="str">
        <f>'[1]30.BIRO PBJ'!U6</f>
        <v>N.A</v>
      </c>
      <c r="V337" s="95" t="str">
        <f>'[1]30.BIRO PBJ'!V6</f>
        <v>N.A</v>
      </c>
      <c r="W337" s="95" t="str">
        <f>'[1]30.BIRO PBJ'!W6</f>
        <v>N.A</v>
      </c>
      <c r="X337" s="95" t="str">
        <f>'[1]30.BIRO PBJ'!X6</f>
        <v>N.A</v>
      </c>
      <c r="Y337" s="95" t="str">
        <f>'[1]30.BIRO PBJ'!Y6</f>
        <v>N.A</v>
      </c>
      <c r="Z337" s="95" t="str">
        <f>'[1]30.BIRO PBJ'!Z6</f>
        <v>N.A</v>
      </c>
      <c r="AA337" s="95" t="str">
        <f>'[1]30.BIRO PBJ'!AA6</f>
        <v>BIRO PENGADAAN BARANG DAN JASA SETDA PROV. JATENG</v>
      </c>
      <c r="AB337" s="95" t="s">
        <v>416</v>
      </c>
      <c r="AC337" s="86">
        <v>281</v>
      </c>
    </row>
    <row r="338" spans="1:29" ht="107.45" customHeight="1" x14ac:dyDescent="0.25">
      <c r="A338" s="94">
        <v>103</v>
      </c>
      <c r="B338" s="95" t="str">
        <f>'[1]25.BIRO ORGANISASI '!C7</f>
        <v>16.6.1.(d)</v>
      </c>
      <c r="C338" s="96" t="s">
        <v>419</v>
      </c>
      <c r="D338" s="96" t="s">
        <v>420</v>
      </c>
      <c r="E338" s="96" t="str">
        <f>'[1]25.BIRO ORGANISASI '!F7</f>
        <v>Indikator Proxy</v>
      </c>
      <c r="F338" s="96" t="str">
        <f>'[1]25.BIRO ORGANISASI '!G7</f>
        <v>Meningkatnya persentase instansi pemerintah yang memiliki nilai Indeks Reformasi Birokrasi Baik untuk Kementerian/Lembaga menjadi 75%, Provinsi: 60%, Kabupaten/Kota: 45% pada tahun 2019 (2015: untuk K/L: 47%, Provinsi: NA, Kabupaten/Kota: NA).</v>
      </c>
      <c r="G338" s="95" t="str">
        <f>'[1]25.BIRO ORGANISASI '!H7</f>
        <v>Meningkat menjadi: Kementerian/Lembaga 75%, Provinsi: 60%, Kabupaten/Kota: 45%</v>
      </c>
      <c r="H338" s="96" t="s">
        <v>421</v>
      </c>
      <c r="I338" s="95" t="str">
        <f>'[1]25.BIRO ORGANISASI '!I7</f>
        <v>%</v>
      </c>
      <c r="J338" s="95">
        <f>'[1]25.BIRO ORGANISASI '!J7</f>
        <v>74.489999999999995</v>
      </c>
      <c r="K338" s="95" t="str">
        <f>'[1]25.BIRO ORGANISASI '!K7</f>
        <v>...</v>
      </c>
      <c r="L338" s="95" t="str">
        <f>'[1]25.BIRO ORGANISASI '!L7</f>
        <v>...</v>
      </c>
      <c r="M338" s="95" t="str">
        <f>'[1]25.BIRO ORGANISASI '!M7</f>
        <v>...</v>
      </c>
      <c r="N338" s="95">
        <f>'[1]25.BIRO ORGANISASI '!N7</f>
        <v>75.5</v>
      </c>
      <c r="O338" s="95">
        <f>'[1]25.BIRO ORGANISASI '!O7</f>
        <v>77</v>
      </c>
      <c r="P338" s="95">
        <f>'[1]25.BIRO ORGANISASI '!P7</f>
        <v>78</v>
      </c>
      <c r="Q338" s="95">
        <f>'[1]25.BIRO ORGANISASI '!Q7</f>
        <v>78</v>
      </c>
      <c r="R338" s="95">
        <f>'[1]25.BIRO ORGANISASI '!R7</f>
        <v>80</v>
      </c>
      <c r="S338" s="95" t="str">
        <f>'[1]25.BIRO ORGANISASI '!S7</f>
        <v>-</v>
      </c>
      <c r="T338" s="95">
        <f>'[1]25.BIRO ORGANISASI '!T7</f>
        <v>73.760000000000005</v>
      </c>
      <c r="U338" s="95" t="str">
        <f>'[1]25.BIRO ORGANISASI '!U7</f>
        <v>-</v>
      </c>
      <c r="V338" s="95">
        <f>'[1]25.BIRO ORGANISASI '!V7</f>
        <v>76.53</v>
      </c>
      <c r="W338" s="95" t="str">
        <f>'[1]25.BIRO ORGANISASI '!W7</f>
        <v>-</v>
      </c>
      <c r="X338" s="95">
        <f>'[1]25.BIRO ORGANISASI '!X7</f>
        <v>74.489999999999995</v>
      </c>
      <c r="Y338" s="95" t="s">
        <v>0</v>
      </c>
      <c r="Z338" s="97"/>
      <c r="AA338" s="95" t="s">
        <v>35</v>
      </c>
      <c r="AB338" s="95" t="s">
        <v>416</v>
      </c>
      <c r="AC338" s="86">
        <v>282</v>
      </c>
    </row>
    <row r="339" spans="1:29" ht="111.75" customHeight="1" x14ac:dyDescent="0.25">
      <c r="A339" s="94"/>
      <c r="B339" s="95" t="str">
        <f>'[1]25.BIRO ORGANISASI '!C8</f>
        <v>16.6.2.(a)</v>
      </c>
      <c r="C339" s="96" t="str">
        <f>'[1]25.BIRO ORGANISASI '!D8</f>
        <v>Persentase Kepatuhan pelaksanaan UU Pelayanan Publik Kementerian/Lembaga dan Pemerintah Daerah (Provinsi/ Kabupaten/Kota).</v>
      </c>
      <c r="D339" s="96" t="str">
        <f>'[1]25.BIRO ORGANISASI '!D8</f>
        <v>Persentase Kepatuhan pelaksanaan UU Pelayanan Publik Kementerian/Lembaga dan Pemerintah Daerah (Provinsi/ Kabupaten/Kota).</v>
      </c>
      <c r="E339" s="96" t="str">
        <f>'[1]25.BIRO ORGANISASI '!F8</f>
        <v>Indikator Proxy</v>
      </c>
      <c r="F339" s="95">
        <f>'[1]25.BIRO ORGANISASI '!G8</f>
        <v>0</v>
      </c>
      <c r="G339" s="95">
        <f>'[1]25.BIRO ORGANISASI '!H8</f>
        <v>0</v>
      </c>
      <c r="H339" s="96" t="s">
        <v>422</v>
      </c>
      <c r="I339" s="95" t="str">
        <f>'[1]25.BIRO ORGANISASI '!I8</f>
        <v>%</v>
      </c>
      <c r="J339" s="199" t="s">
        <v>783</v>
      </c>
      <c r="K339" s="199" t="s">
        <v>783</v>
      </c>
      <c r="L339" s="199" t="s">
        <v>783</v>
      </c>
      <c r="M339" s="199" t="s">
        <v>783</v>
      </c>
      <c r="N339" s="199" t="s">
        <v>783</v>
      </c>
      <c r="O339" s="199" t="s">
        <v>783</v>
      </c>
      <c r="P339" s="199" t="s">
        <v>783</v>
      </c>
      <c r="Q339" s="199" t="s">
        <v>783</v>
      </c>
      <c r="R339" s="199" t="s">
        <v>783</v>
      </c>
      <c r="S339" s="95" t="str">
        <f>'[1]25.BIRO ORGANISASI '!S8</f>
        <v>NA</v>
      </c>
      <c r="T339" s="95" t="str">
        <f>'[1]25.BIRO ORGANISASI '!T8</f>
        <v>NA</v>
      </c>
      <c r="U339" s="95" t="str">
        <f>'[1]25.BIRO ORGANISASI '!U8</f>
        <v>NA</v>
      </c>
      <c r="V339" s="95" t="str">
        <f>'[1]25.BIRO ORGANISASI '!V8</f>
        <v>NA</v>
      </c>
      <c r="W339" s="95" t="str">
        <f>'[1]25.BIRO ORGANISASI '!W8</f>
        <v>NA</v>
      </c>
      <c r="X339" s="95" t="str">
        <f>'[1]25.BIRO ORGANISASI '!X8</f>
        <v>NA</v>
      </c>
      <c r="Y339" s="95">
        <f>'[1]25.BIRO ORGANISASI '!Y8</f>
        <v>0</v>
      </c>
      <c r="Z339" s="95">
        <f>'[1]25.BIRO ORGANISASI '!Z8</f>
        <v>0</v>
      </c>
      <c r="AA339" s="95" t="str">
        <f>'[1]25.BIRO ORGANISASI '!AA8</f>
        <v>BIRO ORGANISASI</v>
      </c>
      <c r="AB339" s="95" t="s">
        <v>416</v>
      </c>
      <c r="AC339" s="86">
        <v>283</v>
      </c>
    </row>
    <row r="340" spans="1:29" ht="72" x14ac:dyDescent="0.25">
      <c r="A340" s="94"/>
      <c r="B340" s="326" t="str">
        <f>'[1]2.BPS'!C71</f>
        <v>16.7.1(a)</v>
      </c>
      <c r="C340" s="327" t="str">
        <f>'[1]2.BPS'!D71</f>
        <v>Persentase keterwakilan perempuan di Dewan Perwakilan Rakyat (DPR) dan Dewan Perwakilan Rakyat Daerah (DPRD).</v>
      </c>
      <c r="D340" s="327" t="s">
        <v>423</v>
      </c>
      <c r="E340" s="326" t="str">
        <f>'[1]2.BPS'!F71</f>
        <v>Indikator Proxy</v>
      </c>
      <c r="F340" s="326"/>
      <c r="G340" s="95" t="str">
        <f>'[1]7.DP3AKB'!H20</f>
        <v>Meningkat</v>
      </c>
      <c r="H340" s="327" t="s">
        <v>425</v>
      </c>
      <c r="I340" s="326" t="str">
        <f>'[1]2.BPS'!I71</f>
        <v>%</v>
      </c>
      <c r="J340" s="326">
        <f>'[1]2.BPS'!J71</f>
        <v>24.24</v>
      </c>
      <c r="K340" s="95" t="str">
        <f>'[1]7.DP3AKB'!K20</f>
        <v>…..</v>
      </c>
      <c r="L340" s="95" t="str">
        <f>'[1]7.DP3AKB'!L20</f>
        <v>…..</v>
      </c>
      <c r="M340" s="95" t="str">
        <f>'[1]7.DP3AKB'!M20</f>
        <v>…..</v>
      </c>
      <c r="N340" s="326" t="str">
        <f>'[1]2.BPS'!N71</f>
        <v>PM</v>
      </c>
      <c r="O340" s="326" t="str">
        <f>'[1]2.BPS'!O71</f>
        <v>PM</v>
      </c>
      <c r="P340" s="326" t="str">
        <f>'[1]2.BPS'!P71</f>
        <v>PM</v>
      </c>
      <c r="Q340" s="326" t="str">
        <f>'[1]2.BPS'!Q71</f>
        <v>PM</v>
      </c>
      <c r="R340" s="326" t="str">
        <f>'[1]2.BPS'!R71</f>
        <v>PM</v>
      </c>
      <c r="S340" s="95">
        <f>'[1]7.DP3AKB'!S20</f>
        <v>0</v>
      </c>
      <c r="T340" s="95" t="str">
        <f>'[1]7.DP3AKB'!T20</f>
        <v>......</v>
      </c>
      <c r="U340" s="95">
        <f>'[1]7.DP3AKB'!U20</f>
        <v>0</v>
      </c>
      <c r="V340" s="95" t="str">
        <f>'[1]7.DP3AKB'!V20</f>
        <v>......</v>
      </c>
      <c r="W340" s="95">
        <f>'[1]7.DP3AKB'!W20</f>
        <v>0</v>
      </c>
      <c r="X340" s="95" t="str">
        <f>'[1]7.DP3AKB'!X20</f>
        <v>......</v>
      </c>
      <c r="Y340" s="95" t="s">
        <v>0</v>
      </c>
      <c r="Z340" s="97"/>
      <c r="AA340" s="326" t="str">
        <f>'[1]2.BPS'!AA71</f>
        <v>BPS(Statistik Gender Prov. Jateng 2017)</v>
      </c>
      <c r="AB340" s="95" t="s">
        <v>424</v>
      </c>
      <c r="AC340" s="86">
        <v>284</v>
      </c>
    </row>
    <row r="341" spans="1:29" ht="36.75" customHeight="1" x14ac:dyDescent="0.3">
      <c r="A341" s="94"/>
      <c r="B341" s="326"/>
      <c r="C341" s="327"/>
      <c r="D341" s="327"/>
      <c r="E341" s="326"/>
      <c r="F341" s="326"/>
      <c r="G341" s="95"/>
      <c r="H341" s="327"/>
      <c r="I341" s="326"/>
      <c r="J341" s="326"/>
      <c r="K341" s="95">
        <v>30</v>
      </c>
      <c r="L341" s="95">
        <v>24</v>
      </c>
      <c r="M341" s="95">
        <v>24</v>
      </c>
      <c r="N341" s="326"/>
      <c r="O341" s="326"/>
      <c r="P341" s="326"/>
      <c r="Q341" s="326"/>
      <c r="R341" s="326"/>
      <c r="S341" s="95"/>
      <c r="T341" s="95">
        <v>24</v>
      </c>
      <c r="U341" s="95"/>
      <c r="V341" s="95" t="s">
        <v>34</v>
      </c>
      <c r="W341" s="95"/>
      <c r="X341" s="95" t="s">
        <v>34</v>
      </c>
      <c r="Y341" s="95"/>
      <c r="Z341" s="97"/>
      <c r="AA341" s="326"/>
      <c r="AB341" s="80"/>
      <c r="AC341" s="86">
        <v>285</v>
      </c>
    </row>
    <row r="342" spans="1:29" ht="78.75" customHeight="1" x14ac:dyDescent="0.25">
      <c r="A342" s="94"/>
      <c r="B342" s="95" t="str">
        <f>'[1]28.BKD'!C6</f>
        <v>16.7.1.(b)</v>
      </c>
      <c r="C342" s="96" t="str">
        <f>'[1]28.BKD'!D6</f>
        <v>Persentase keterwakilan perempuan sebagai pengambilan keputusan di lembaga eksekutif (Eselon I dan II).</v>
      </c>
      <c r="D342" s="96" t="s">
        <v>426</v>
      </c>
      <c r="E342" s="96" t="str">
        <f>'[1]28.BKD'!F6</f>
        <v>Indikator Proxy</v>
      </c>
      <c r="F342" s="96" t="str">
        <f>'[1]28.BKD'!G6</f>
        <v>Meningkatnya keterwakilan perempuan sebagai pengambil keputusan di lembaga eksekutif (Eselon I dan II) (2014: Eselon I = 20,66% dan Eselon II = 16,39%).</v>
      </c>
      <c r="G342" s="95" t="str">
        <f>'[1]28.BKD'!H6</f>
        <v>Meningkat</v>
      </c>
      <c r="H342" s="96" t="s">
        <v>428</v>
      </c>
      <c r="I342" s="95" t="str">
        <f>'[1]28.BKD'!I6</f>
        <v>%</v>
      </c>
      <c r="J342" s="95" t="s">
        <v>427</v>
      </c>
      <c r="K342" s="95" t="str">
        <f>'[1]28.BKD'!L6</f>
        <v>PM</v>
      </c>
      <c r="L342" s="95" t="str">
        <f>'[1]28.BKD'!M6</f>
        <v>PM</v>
      </c>
      <c r="M342" s="95" t="str">
        <f>'[1]28.BKD'!N6</f>
        <v>PM</v>
      </c>
      <c r="N342" s="95" t="str">
        <f>'[1]28.BKD'!O6</f>
        <v>PM</v>
      </c>
      <c r="O342" s="95" t="str">
        <f>'[1]28.BKD'!P6</f>
        <v>PM</v>
      </c>
      <c r="P342" s="95" t="str">
        <f>'[1]28.BKD'!Q6</f>
        <v>PM</v>
      </c>
      <c r="Q342" s="95" t="str">
        <f>'[1]28.BKD'!R6</f>
        <v>PM</v>
      </c>
      <c r="R342" s="95" t="str">
        <f>'[1]28.BKD'!S6</f>
        <v>PM</v>
      </c>
      <c r="S342" s="326" t="s">
        <v>33</v>
      </c>
      <c r="T342" s="326"/>
      <c r="U342" s="326" t="s">
        <v>32</v>
      </c>
      <c r="V342" s="326"/>
      <c r="W342" s="326" t="s">
        <v>31</v>
      </c>
      <c r="X342" s="326"/>
      <c r="Y342" s="95" t="s">
        <v>0</v>
      </c>
      <c r="Z342" s="97"/>
      <c r="AA342" s="97" t="s">
        <v>30</v>
      </c>
      <c r="AB342" s="95" t="s">
        <v>384</v>
      </c>
      <c r="AC342" s="86">
        <v>286</v>
      </c>
    </row>
    <row r="343" spans="1:29" ht="55.15" customHeight="1" x14ac:dyDescent="0.25">
      <c r="A343" s="94">
        <v>104</v>
      </c>
      <c r="B343" s="95" t="str">
        <f>'[1]2.BPS'!C72</f>
        <v>16.7.2.(a)</v>
      </c>
      <c r="C343" s="96" t="str">
        <f>'[1]2.BPS'!D72</f>
        <v>Indeks Lembaga Demokrasi</v>
      </c>
      <c r="D343" s="96" t="str">
        <f>'[1]2.BPS'!E72</f>
        <v>Indeks Lembaga Demokrasi.</v>
      </c>
      <c r="E343" s="95" t="str">
        <f>'[1]2.BPS'!F72</f>
        <v>Indikator Sesuai</v>
      </c>
      <c r="F343" s="95" t="str">
        <f>'[1]2.BPS'!G72</f>
        <v>Meningkatnya Indeks Lembaga Demokrasi menjadi 71 pada tahun 2019 (2015: 66,87).</v>
      </c>
      <c r="G343" s="95" t="str">
        <f>'[1]2.BPS'!H72</f>
        <v>Meningkat menjadi 71</v>
      </c>
      <c r="H343" s="96" t="s">
        <v>1</v>
      </c>
      <c r="I343" s="95" t="str">
        <f>'[1]2.BPS'!I72</f>
        <v>Indeks</v>
      </c>
      <c r="J343" s="95" t="str">
        <f>'[1]2.BPS'!J72</f>
        <v>78,82(th 2017)</v>
      </c>
      <c r="K343" s="95" t="str">
        <f>'[1]2.BPS'!K72</f>
        <v>PM</v>
      </c>
      <c r="L343" s="95" t="str">
        <f>'[1]2.BPS'!L72</f>
        <v>PM</v>
      </c>
      <c r="M343" s="95" t="str">
        <f>'[1]2.BPS'!M72</f>
        <v>PM</v>
      </c>
      <c r="N343" s="95" t="str">
        <f>'[1]2.BPS'!N72</f>
        <v>PM</v>
      </c>
      <c r="O343" s="95" t="str">
        <f>'[1]2.BPS'!O72</f>
        <v>PM</v>
      </c>
      <c r="P343" s="95" t="str">
        <f>'[1]2.BPS'!P72</f>
        <v>PM</v>
      </c>
      <c r="Q343" s="95" t="str">
        <f>'[1]2.BPS'!Q72</f>
        <v>PM</v>
      </c>
      <c r="R343" s="95" t="str">
        <f>'[1]2.BPS'!R72</f>
        <v>PM</v>
      </c>
      <c r="S343" s="95" t="str">
        <f>'[1]2.BPS'!S72</f>
        <v>-</v>
      </c>
      <c r="T343" s="95">
        <f>'[1]2.BPS'!T72</f>
        <v>66.69</v>
      </c>
      <c r="U343" s="95" t="str">
        <f>'[1]2.BPS'!U72</f>
        <v>-</v>
      </c>
      <c r="V343" s="95">
        <f>'[1]2.BPS'!V72</f>
        <v>78.819999999999993</v>
      </c>
      <c r="W343" s="95" t="str">
        <f>'[1]2.BPS'!W72</f>
        <v>-</v>
      </c>
      <c r="X343" s="95" t="str">
        <f>'[1]2.BPS'!X72</f>
        <v>Data Belum Tersedia</v>
      </c>
      <c r="Y343" s="95" t="str">
        <f>'[1]2.BPS'!Y72</f>
        <v>Indikator Kondisi</v>
      </c>
      <c r="Z343" s="95">
        <f>'[1]2.BPS'!Z72</f>
        <v>0</v>
      </c>
      <c r="AA343" s="95" t="str">
        <f>'[1]2.BPS'!AA72</f>
        <v xml:space="preserve">BPS (IDI 2016, 2017) </v>
      </c>
      <c r="AB343" s="95" t="s">
        <v>383</v>
      </c>
      <c r="AC343" s="86">
        <v>287</v>
      </c>
    </row>
    <row r="344" spans="1:29" ht="49.15" customHeight="1" x14ac:dyDescent="0.25">
      <c r="A344" s="94">
        <v>105</v>
      </c>
      <c r="B344" s="95" t="str">
        <f>'[1]2.BPS'!C73</f>
        <v>16.7.2.(b)</v>
      </c>
      <c r="C344" s="96" t="str">
        <f>'[1]2.BPS'!D73</f>
        <v>Indeks Kebebasan Sipil.</v>
      </c>
      <c r="D344" s="96" t="str">
        <f>'[1]2.BPS'!E73</f>
        <v>Indeks Kebebasan Sipil.</v>
      </c>
      <c r="E344" s="95" t="str">
        <f>'[1]2.BPS'!F73</f>
        <v>Indikator Sesuai</v>
      </c>
      <c r="F344" s="95" t="str">
        <f>'[1]2.BPS'!G73</f>
        <v>Meningkatnya Indeks Kebebasan Sipil menjadi 87 pada tahun 2019 (2015: 80,30).</v>
      </c>
      <c r="G344" s="95" t="str">
        <f>'[1]2.BPS'!H73</f>
        <v>Meningkat menjadi 87</v>
      </c>
      <c r="H344" s="96" t="s">
        <v>1</v>
      </c>
      <c r="I344" s="95" t="str">
        <f>'[1]2.BPS'!I73</f>
        <v>Indeks</v>
      </c>
      <c r="J344" s="95" t="str">
        <f>'[1]2.BPS'!J73</f>
        <v>69,07(th 2017)</v>
      </c>
      <c r="K344" s="95" t="str">
        <f>'[1]2.BPS'!K73</f>
        <v>PM</v>
      </c>
      <c r="L344" s="95" t="str">
        <f>'[1]2.BPS'!L73</f>
        <v>PM</v>
      </c>
      <c r="M344" s="95" t="str">
        <f>'[1]2.BPS'!M73</f>
        <v>PM</v>
      </c>
      <c r="N344" s="95" t="str">
        <f>'[1]2.BPS'!N73</f>
        <v>PM</v>
      </c>
      <c r="O344" s="95" t="str">
        <f>'[1]2.BPS'!O73</f>
        <v>PM</v>
      </c>
      <c r="P344" s="95" t="str">
        <f>'[1]2.BPS'!P73</f>
        <v>PM</v>
      </c>
      <c r="Q344" s="95" t="str">
        <f>'[1]2.BPS'!Q73</f>
        <v>PM</v>
      </c>
      <c r="R344" s="95" t="str">
        <f>'[1]2.BPS'!R73</f>
        <v>PM</v>
      </c>
      <c r="S344" s="95" t="str">
        <f>'[1]2.BPS'!S73</f>
        <v>-</v>
      </c>
      <c r="T344" s="95">
        <f>'[1]2.BPS'!T73</f>
        <v>66.06</v>
      </c>
      <c r="U344" s="95" t="str">
        <f>'[1]2.BPS'!U73</f>
        <v>-</v>
      </c>
      <c r="V344" s="95">
        <f>'[1]2.BPS'!V73</f>
        <v>69.069999999999993</v>
      </c>
      <c r="W344" s="95" t="str">
        <f>'[1]2.BPS'!W73</f>
        <v>-</v>
      </c>
      <c r="X344" s="95" t="str">
        <f>'[1]2.BPS'!X73</f>
        <v>Data Belum Tersedia</v>
      </c>
      <c r="Y344" s="95" t="str">
        <f>'[1]2.BPS'!Y73</f>
        <v>Indikator Kondisi</v>
      </c>
      <c r="Z344" s="95">
        <f>'[1]2.BPS'!Z73</f>
        <v>0</v>
      </c>
      <c r="AA344" s="95" t="str">
        <f>'[1]2.BPS'!AA73</f>
        <v xml:space="preserve">BPS (IDI 2016, 2017) </v>
      </c>
      <c r="AB344" s="95" t="s">
        <v>383</v>
      </c>
      <c r="AC344" s="86">
        <v>288</v>
      </c>
    </row>
    <row r="345" spans="1:29" ht="43.5" customHeight="1" x14ac:dyDescent="0.25">
      <c r="A345" s="94">
        <v>106</v>
      </c>
      <c r="B345" s="95" t="str">
        <f>'[1]2.BPS'!C74</f>
        <v>16.7.2.(c)</v>
      </c>
      <c r="C345" s="96" t="str">
        <f>'[1]2.BPS'!D74</f>
        <v>Indeks Hak-hak Politik.</v>
      </c>
      <c r="D345" s="96" t="str">
        <f>'[1]2.BPS'!E74</f>
        <v>Indeks Hak-hak Politik.</v>
      </c>
      <c r="E345" s="95" t="str">
        <f>'[1]2.BPS'!F74</f>
        <v>Indikator Sesuai</v>
      </c>
      <c r="F345" s="95" t="str">
        <f>'[1]2.BPS'!G74</f>
        <v>Meningkatnya Indeks Hak-hak Politik menjadi 68 pada tahun 2019 (2015: 70,63).</v>
      </c>
      <c r="G345" s="95" t="str">
        <f>'[1]2.BPS'!H74</f>
        <v>Meningkat menjadi 68</v>
      </c>
      <c r="H345" s="96" t="s">
        <v>1</v>
      </c>
      <c r="I345" s="95" t="str">
        <f>'[1]2.BPS'!I74</f>
        <v>Indeks</v>
      </c>
      <c r="J345" s="95" t="str">
        <f>'[1]2.BPS'!J74</f>
        <v>67,24(th 2017)</v>
      </c>
      <c r="K345" s="95" t="str">
        <f>'[1]2.BPS'!K74</f>
        <v>PM</v>
      </c>
      <c r="L345" s="95" t="str">
        <f>'[1]2.BPS'!L74</f>
        <v>PM</v>
      </c>
      <c r="M345" s="95" t="str">
        <f>'[1]2.BPS'!M74</f>
        <v>PM</v>
      </c>
      <c r="N345" s="95" t="str">
        <f>'[1]2.BPS'!N74</f>
        <v>PM</v>
      </c>
      <c r="O345" s="95" t="str">
        <f>'[1]2.BPS'!O74</f>
        <v>PM</v>
      </c>
      <c r="P345" s="95" t="str">
        <f>'[1]2.BPS'!P74</f>
        <v>PM</v>
      </c>
      <c r="Q345" s="95" t="str">
        <f>'[1]2.BPS'!Q74</f>
        <v>PM</v>
      </c>
      <c r="R345" s="95" t="str">
        <f>'[1]2.BPS'!R74</f>
        <v>PM</v>
      </c>
      <c r="S345" s="95" t="str">
        <f>'[1]2.BPS'!S74</f>
        <v>-</v>
      </c>
      <c r="T345" s="95">
        <f>'[1]2.BPS'!T74</f>
        <v>67.239999999999995</v>
      </c>
      <c r="U345" s="95" t="str">
        <f>'[1]2.BPS'!U74</f>
        <v>-</v>
      </c>
      <c r="V345" s="95">
        <f>'[1]2.BPS'!V74</f>
        <v>67.239999999999995</v>
      </c>
      <c r="W345" s="95" t="str">
        <f>'[1]2.BPS'!W74</f>
        <v>-</v>
      </c>
      <c r="X345" s="95" t="str">
        <f>'[1]2.BPS'!X74</f>
        <v>Data Belum Tersedia</v>
      </c>
      <c r="Y345" s="95" t="str">
        <f>'[1]2.BPS'!Y74</f>
        <v>Indikator Kondisi</v>
      </c>
      <c r="Z345" s="95">
        <f>'[1]2.BPS'!Z74</f>
        <v>0</v>
      </c>
      <c r="AA345" s="95" t="str">
        <f>'[1]2.BPS'!AA74</f>
        <v xml:space="preserve">BPS (IDI 2016, 2017) </v>
      </c>
      <c r="AB345" s="95" t="s">
        <v>383</v>
      </c>
      <c r="AC345" s="86">
        <v>289</v>
      </c>
    </row>
    <row r="346" spans="1:29" ht="75.75" customHeight="1" x14ac:dyDescent="0.25">
      <c r="A346" s="177" t="s">
        <v>29</v>
      </c>
      <c r="B346" s="95" t="str">
        <f>'[1]9.DISPERMASDES DUK CAPIL'!C8</f>
        <v>16.9.1*</v>
      </c>
      <c r="C346" s="96" t="str">
        <f>'[1]9.DISPERMASDES DUK CAPIL'!D8</f>
        <v>Proporsi anak umur di bawah 5 tahun yang kelahirannya dicatat oleh lembaga pencatatan sipil, menurut umur.</v>
      </c>
      <c r="D346" s="96" t="str">
        <f>'[1]9.DISPERMASDES DUK CAPIL'!D8</f>
        <v>Proporsi anak umur di bawah 5 tahun yang kelahirannya dicatat oleh lembaga pencatatan sipil, menurut umur.</v>
      </c>
      <c r="E346" s="96" t="str">
        <f>'[1]9.DISPERMASDES DUK CAPIL'!F8</f>
        <v>Indikator Proxy</v>
      </c>
      <c r="F346" s="96" t="str">
        <f>'[1]9.DISPERMASDES DUK CAPIL'!G8</f>
        <v>Meningkatnya persentase anak yang memiliki akte kelahiran menjadi 85% pada tahun 2019 (2015: 75%).</v>
      </c>
      <c r="G346" s="95" t="str">
        <f>'[1]9.DISPERMASDES DUK CAPIL'!H8</f>
        <v>Meningkat menjadi 85%</v>
      </c>
      <c r="H346" s="96" t="s">
        <v>429</v>
      </c>
      <c r="I346" s="95" t="str">
        <f>'[1]9.DISPERMASDES DUK CAPIL'!I8</f>
        <v>%</v>
      </c>
      <c r="J346" s="199" t="s">
        <v>783</v>
      </c>
      <c r="K346" s="199" t="s">
        <v>783</v>
      </c>
      <c r="L346" s="199" t="s">
        <v>783</v>
      </c>
      <c r="M346" s="199" t="s">
        <v>783</v>
      </c>
      <c r="N346" s="199" t="s">
        <v>783</v>
      </c>
      <c r="O346" s="199" t="s">
        <v>783</v>
      </c>
      <c r="P346" s="199" t="s">
        <v>783</v>
      </c>
      <c r="Q346" s="199" t="s">
        <v>783</v>
      </c>
      <c r="R346" s="199" t="s">
        <v>783</v>
      </c>
      <c r="S346" s="95">
        <f>'[1]9.DISPERMASDES DUK CAPIL'!S8</f>
        <v>0</v>
      </c>
      <c r="T346" s="95">
        <f>'[1]9.DISPERMASDES DUK CAPIL'!T8</f>
        <v>82.5</v>
      </c>
      <c r="U346" s="95">
        <f>'[1]9.DISPERMASDES DUK CAPIL'!U8</f>
        <v>0</v>
      </c>
      <c r="V346" s="95">
        <f>'[1]9.DISPERMASDES DUK CAPIL'!V8</f>
        <v>87.42</v>
      </c>
      <c r="W346" s="95">
        <f>'[1]9.DISPERMASDES DUK CAPIL'!W8</f>
        <v>0</v>
      </c>
      <c r="X346" s="95">
        <f>'[1]9.DISPERMASDES DUK CAPIL'!X8</f>
        <v>90</v>
      </c>
      <c r="Y346" s="95" t="s">
        <v>25</v>
      </c>
      <c r="Z346" s="95"/>
      <c r="AA346" s="95" t="s">
        <v>27</v>
      </c>
      <c r="AB346" s="95" t="s">
        <v>384</v>
      </c>
      <c r="AC346" s="86">
        <v>290</v>
      </c>
    </row>
    <row r="347" spans="1:29" ht="72" customHeight="1" x14ac:dyDescent="0.25">
      <c r="A347" s="94"/>
      <c r="B347" s="95" t="str">
        <f>'[1]2.BPS'!C76</f>
        <v>16.9.1.(a)</v>
      </c>
      <c r="C347" s="96" t="str">
        <f>'[1]2.BPS'!D76</f>
        <v>Persentase kepemilikan akte lahir untuk penduduk 40% berpendapatan bawah</v>
      </c>
      <c r="D347" s="96" t="str">
        <f>'[1]2.BPS'!E76</f>
        <v>Persentase kepemilikan akte lahir untuk penduduk 40% berpendapatan bawah</v>
      </c>
      <c r="E347" s="96" t="str">
        <f>'[1]2.BPS'!F76</f>
        <v>Indikator Sesuai</v>
      </c>
      <c r="F347" s="96" t="str">
        <f>'[1]2.BPS'!G76</f>
        <v>Meningkatnya cakupan pelayanan dasar kepemilikan akte lahir untuk penduduk 40% berpendapatan terbawah menjadi 77,4% pada tahun 2019.</v>
      </c>
      <c r="G347" s="95" t="str">
        <f>'[1]2.BPS'!H76</f>
        <v>Meningkat menjadi 77,4%</v>
      </c>
      <c r="H347" s="96" t="s">
        <v>299</v>
      </c>
      <c r="I347" s="95" t="str">
        <f>'[1]2.BPS'!I76</f>
        <v>%</v>
      </c>
      <c r="J347" s="95">
        <f>'[1]2.BPS'!J76</f>
        <v>92.08</v>
      </c>
      <c r="K347" s="95" t="str">
        <f>'[1]2.BPS'!K76</f>
        <v>PM</v>
      </c>
      <c r="L347" s="95" t="str">
        <f>'[1]2.BPS'!L76</f>
        <v>PM</v>
      </c>
      <c r="M347" s="95" t="str">
        <f>'[1]2.BPS'!M76</f>
        <v>PM</v>
      </c>
      <c r="N347" s="95" t="str">
        <f>'[1]2.BPS'!N76</f>
        <v>PM</v>
      </c>
      <c r="O347" s="95" t="str">
        <f>'[1]2.BPS'!O76</f>
        <v>PM</v>
      </c>
      <c r="P347" s="95" t="str">
        <f>'[1]2.BPS'!P76</f>
        <v>PM</v>
      </c>
      <c r="Q347" s="95" t="str">
        <f>'[1]2.BPS'!Q76</f>
        <v>PM</v>
      </c>
      <c r="R347" s="95" t="str">
        <f>'[1]2.BPS'!R76</f>
        <v>PM</v>
      </c>
      <c r="S347" s="95" t="str">
        <f>'[1]2.BPS'!S76</f>
        <v>-</v>
      </c>
      <c r="T347" s="95">
        <f>'[1]2.BPS'!T76</f>
        <v>89.88</v>
      </c>
      <c r="U347" s="95" t="str">
        <f>'[1]2.BPS'!U76</f>
        <v>-</v>
      </c>
      <c r="V347" s="95">
        <f>'[1]2.BPS'!V76</f>
        <v>92.64</v>
      </c>
      <c r="W347" s="95" t="str">
        <f>'[1]2.BPS'!W76</f>
        <v>-</v>
      </c>
      <c r="X347" s="95">
        <f>'[1]2.BPS'!X76</f>
        <v>92.08</v>
      </c>
      <c r="Y347" s="95" t="str">
        <f>'[1]2.BPS'!Y76</f>
        <v>Indikator Kondisi</v>
      </c>
      <c r="Z347" s="95">
        <f>'[1]2.BPS'!Z76</f>
        <v>0</v>
      </c>
      <c r="AA347" s="95" t="str">
        <f>'[1]2.BPS'!AA76</f>
        <v>BPS (Susenas Maret 2016, 2017, 2018)</v>
      </c>
      <c r="AB347" s="95" t="s">
        <v>384</v>
      </c>
      <c r="AC347" s="86">
        <v>291</v>
      </c>
    </row>
    <row r="348" spans="1:29" ht="61.15" customHeight="1" x14ac:dyDescent="0.25">
      <c r="A348" s="177" t="s">
        <v>28</v>
      </c>
      <c r="B348" s="95" t="str">
        <f>'[1]9.DISPERMASDES DUK CAPIL'!C10</f>
        <v>16.9.1.(b)</v>
      </c>
      <c r="C348" s="96" t="str">
        <f>'[1]9.DISPERMASDES DUK CAPIL'!D10</f>
        <v>Persentase anak yang memiliki akta kelahiran</v>
      </c>
      <c r="D348" s="96" t="str">
        <f>'[1]9.DISPERMASDES DUK CAPIL'!D10</f>
        <v>Persentase anak yang memiliki akta kelahiran</v>
      </c>
      <c r="E348" s="96" t="str">
        <f>'[1]9.DISPERMASDES DUK CAPIL'!F10</f>
        <v>Indikator Proxy</v>
      </c>
      <c r="F348" s="96" t="str">
        <f>'[1]9.DISPERMASDES DUK CAPIL'!G10</f>
        <v>Meningkatnya persentase anak yang memiliki akte kelahiran menjadi 85% pada tahun 2019 (2015: 75%).</v>
      </c>
      <c r="G348" s="95" t="str">
        <f>'[1]9.DISPERMASDES DUK CAPIL'!H10</f>
        <v>Meningkat menjadi 85%</v>
      </c>
      <c r="H348" s="96" t="s">
        <v>430</v>
      </c>
      <c r="I348" s="95" t="str">
        <f>'[1]9.DISPERMASDES DUK CAPIL'!I10</f>
        <v>%</v>
      </c>
      <c r="J348" s="199" t="s">
        <v>783</v>
      </c>
      <c r="K348" s="199" t="s">
        <v>783</v>
      </c>
      <c r="L348" s="199" t="s">
        <v>783</v>
      </c>
      <c r="M348" s="199" t="s">
        <v>783</v>
      </c>
      <c r="N348" s="199" t="s">
        <v>783</v>
      </c>
      <c r="O348" s="199" t="s">
        <v>783</v>
      </c>
      <c r="P348" s="199" t="s">
        <v>783</v>
      </c>
      <c r="Q348" s="199" t="s">
        <v>783</v>
      </c>
      <c r="R348" s="199" t="s">
        <v>783</v>
      </c>
      <c r="S348" s="95">
        <f>'[1]9.DISPERMASDES DUK CAPIL'!S10</f>
        <v>0</v>
      </c>
      <c r="T348" s="95">
        <f>'[1]9.DISPERMASDES DUK CAPIL'!T10</f>
        <v>82.5</v>
      </c>
      <c r="U348" s="95">
        <f>'[1]9.DISPERMASDES DUK CAPIL'!U10</f>
        <v>0</v>
      </c>
      <c r="V348" s="95">
        <f>'[1]9.DISPERMASDES DUK CAPIL'!V10</f>
        <v>87.42</v>
      </c>
      <c r="W348" s="95">
        <f>'[1]9.DISPERMASDES DUK CAPIL'!W10</f>
        <v>0</v>
      </c>
      <c r="X348" s="95">
        <f>'[1]9.DISPERMASDES DUK CAPIL'!X10</f>
        <v>90</v>
      </c>
      <c r="Y348" s="95" t="s">
        <v>25</v>
      </c>
      <c r="Z348" s="95"/>
      <c r="AA348" s="95" t="s">
        <v>27</v>
      </c>
      <c r="AB348" s="95" t="s">
        <v>384</v>
      </c>
      <c r="AC348" s="86">
        <v>292</v>
      </c>
    </row>
    <row r="349" spans="1:29" ht="61.15" customHeight="1" x14ac:dyDescent="0.25">
      <c r="A349" s="177"/>
      <c r="B349" s="115" t="s">
        <v>720</v>
      </c>
      <c r="C349" s="87" t="s">
        <v>653</v>
      </c>
      <c r="D349" s="87"/>
      <c r="E349" s="87"/>
      <c r="F349" s="88"/>
      <c r="G349" s="88"/>
      <c r="H349" s="87"/>
      <c r="I349" s="88" t="s">
        <v>885</v>
      </c>
      <c r="J349" s="212" t="s">
        <v>783</v>
      </c>
      <c r="K349" s="212" t="s">
        <v>783</v>
      </c>
      <c r="L349" s="212" t="s">
        <v>783</v>
      </c>
      <c r="M349" s="212" t="s">
        <v>783</v>
      </c>
      <c r="N349" s="212" t="s">
        <v>783</v>
      </c>
      <c r="O349" s="212" t="s">
        <v>783</v>
      </c>
      <c r="P349" s="212" t="s">
        <v>783</v>
      </c>
      <c r="Q349" s="212" t="s">
        <v>783</v>
      </c>
      <c r="R349" s="212" t="s">
        <v>783</v>
      </c>
      <c r="S349" s="88"/>
      <c r="T349" s="88"/>
      <c r="U349" s="88"/>
      <c r="V349" s="88"/>
      <c r="W349" s="88"/>
      <c r="X349" s="88"/>
      <c r="Y349" s="88"/>
      <c r="Z349" s="88"/>
      <c r="AA349" s="88"/>
      <c r="AB349" s="88" t="s">
        <v>558</v>
      </c>
      <c r="AC349" s="86">
        <v>293</v>
      </c>
    </row>
    <row r="350" spans="1:29" ht="91.15" customHeight="1" x14ac:dyDescent="0.25">
      <c r="A350" s="177" t="s">
        <v>26</v>
      </c>
      <c r="B350" s="178" t="str">
        <f>'[1]7.DP3AKB'!C18</f>
        <v>16.10.1.(b)</v>
      </c>
      <c r="C350" s="179" t="str">
        <f>'[1]7.DP3AKB'!D18</f>
        <v>Jumlah penanganan pengaduan pelanggaran Hak Asasi Manusia (HAM) perempuan terutama kekerasan terhadap perempuan.</v>
      </c>
      <c r="D350" s="179"/>
      <c r="E350" s="179" t="str">
        <f>'[1]7.DP3AKB'!F18</f>
        <v>Indikator Proxy</v>
      </c>
      <c r="F350" s="179" t="str">
        <f>'[1]7.DP3AKB'!G18</f>
        <v>Terwujudnya penghormatan, perlindungan, dan pemenuhan HAM, yang ditunjukkan dengan meningkatnya penanganan pengaduan pelanggaran HAM.</v>
      </c>
      <c r="G350" s="178" t="str">
        <f>'[1]7.DP3AKB'!H18</f>
        <v>-</v>
      </c>
      <c r="H350" s="179" t="s">
        <v>431</v>
      </c>
      <c r="I350" s="178" t="s">
        <v>12</v>
      </c>
      <c r="J350" s="212" t="s">
        <v>783</v>
      </c>
      <c r="K350" s="212" t="s">
        <v>783</v>
      </c>
      <c r="L350" s="212" t="s">
        <v>783</v>
      </c>
      <c r="M350" s="212" t="s">
        <v>783</v>
      </c>
      <c r="N350" s="212" t="s">
        <v>783</v>
      </c>
      <c r="O350" s="212" t="s">
        <v>783</v>
      </c>
      <c r="P350" s="212" t="s">
        <v>783</v>
      </c>
      <c r="Q350" s="212" t="s">
        <v>783</v>
      </c>
      <c r="R350" s="212" t="s">
        <v>783</v>
      </c>
      <c r="S350" s="178">
        <f>'[1]7.DP3AKB'!S18</f>
        <v>0</v>
      </c>
      <c r="T350" s="178" t="str">
        <f>'[1]7.DP3AKB'!T18</f>
        <v>n.a.</v>
      </c>
      <c r="U350" s="178">
        <f>'[1]7.DP3AKB'!U18</f>
        <v>0</v>
      </c>
      <c r="V350" s="178">
        <f>'[1]7.DP3AKB'!V18</f>
        <v>5.37</v>
      </c>
      <c r="W350" s="178">
        <f>'[1]7.DP3AKB'!W18</f>
        <v>0</v>
      </c>
      <c r="X350" s="178">
        <f>'[1]7.DP3AKB'!X18</f>
        <v>5.93</v>
      </c>
      <c r="Y350" s="178" t="s">
        <v>25</v>
      </c>
      <c r="Z350" s="180"/>
      <c r="AA350" s="178" t="s">
        <v>24</v>
      </c>
      <c r="AB350" s="181" t="s">
        <v>3</v>
      </c>
      <c r="AC350" s="86">
        <v>294</v>
      </c>
    </row>
    <row r="351" spans="1:29" ht="64.5" customHeight="1" x14ac:dyDescent="0.25">
      <c r="A351" s="177"/>
      <c r="B351" s="162" t="s">
        <v>722</v>
      </c>
      <c r="C351" s="87" t="s">
        <v>653</v>
      </c>
      <c r="D351" s="87"/>
      <c r="E351" s="87"/>
      <c r="F351" s="88"/>
      <c r="G351" s="88"/>
      <c r="H351" s="87"/>
      <c r="I351" s="88" t="s">
        <v>588</v>
      </c>
      <c r="J351" s="212" t="s">
        <v>783</v>
      </c>
      <c r="K351" s="212" t="s">
        <v>783</v>
      </c>
      <c r="L351" s="212" t="s">
        <v>783</v>
      </c>
      <c r="M351" s="212" t="s">
        <v>783</v>
      </c>
      <c r="N351" s="212" t="s">
        <v>783</v>
      </c>
      <c r="O351" s="212" t="s">
        <v>783</v>
      </c>
      <c r="P351" s="212" t="s">
        <v>783</v>
      </c>
      <c r="Q351" s="212" t="s">
        <v>783</v>
      </c>
      <c r="R351" s="212" t="s">
        <v>783</v>
      </c>
      <c r="S351" s="88"/>
      <c r="T351" s="88"/>
      <c r="U351" s="88"/>
      <c r="V351" s="88"/>
      <c r="W351" s="88"/>
      <c r="X351" s="88"/>
      <c r="Y351" s="88"/>
      <c r="Z351" s="88"/>
      <c r="AA351" s="88"/>
      <c r="AB351" s="88" t="s">
        <v>721</v>
      </c>
      <c r="AC351" s="86">
        <v>295</v>
      </c>
    </row>
    <row r="352" spans="1:29" ht="101.45" customHeight="1" x14ac:dyDescent="0.25">
      <c r="A352" s="94"/>
      <c r="B352" s="95" t="str">
        <f>'[1]21.DISKOMINFO'!C6</f>
        <v>16.10.2.(a)</v>
      </c>
      <c r="C352" s="96" t="str">
        <f>'[1]21.DISKOMINFO'!D6</f>
        <v>Tersedianya Badan Publik yang menjalankan kewajiban sebagaimana diatur dalam UU No. 14 Tahun 2008 tentang Keterbukaan Informasi Publik.</v>
      </c>
      <c r="D352" s="96" t="str">
        <f>'[1]21.DISKOMINFO'!D6</f>
        <v>Tersedianya Badan Publik yang menjalankan kewajiban sebagaimana diatur dalam UU No. 14 Tahun 2008 tentang Keterbukaan Informasi Publik.</v>
      </c>
      <c r="E352" s="96" t="str">
        <f>'[1]21.DISKOMINFO'!F6</f>
        <v>Indikator Proxy</v>
      </c>
      <c r="F352" s="96" t="str">
        <f>'[1]21.DISKOMINFO'!G6</f>
        <v>Terukurnya Badan Publik dalam menjalankan kewajiban sebagaimana diatur dalam UU No. 14 Tahun 2008 tentang Keterbukaan Informasi Publik, yang ditunjukkan dengan meningkat-nya indikator kewajiban mengumumkan informasi publik, menyediakan informasi publik, mengelola dan mendokumentasikan informasi publik, serta informasi publik.</v>
      </c>
      <c r="G352" s="95" t="str">
        <f>'[1]21.DISKOMINFO'!H6</f>
        <v>ada</v>
      </c>
      <c r="H352" s="96" t="s">
        <v>432</v>
      </c>
      <c r="I352" s="203" t="s">
        <v>532</v>
      </c>
      <c r="J352" s="199" t="s">
        <v>783</v>
      </c>
      <c r="K352" s="199" t="s">
        <v>783</v>
      </c>
      <c r="L352" s="199" t="s">
        <v>783</v>
      </c>
      <c r="M352" s="199" t="s">
        <v>783</v>
      </c>
      <c r="N352" s="199" t="s">
        <v>783</v>
      </c>
      <c r="O352" s="199" t="s">
        <v>783</v>
      </c>
      <c r="P352" s="199" t="s">
        <v>783</v>
      </c>
      <c r="Q352" s="199" t="s">
        <v>783</v>
      </c>
      <c r="R352" s="199" t="s">
        <v>783</v>
      </c>
      <c r="S352" s="95">
        <f>'[1]21.DISKOMINFO'!S6</f>
        <v>84</v>
      </c>
      <c r="T352" s="95">
        <f>'[1]21.DISKOMINFO'!T6</f>
        <v>84</v>
      </c>
      <c r="U352" s="95">
        <f>'[1]21.DISKOMINFO'!U6</f>
        <v>88</v>
      </c>
      <c r="V352" s="95">
        <f>'[1]21.DISKOMINFO'!V6</f>
        <v>88</v>
      </c>
      <c r="W352" s="95">
        <f>'[1]21.DISKOMINFO'!W6</f>
        <v>88</v>
      </c>
      <c r="X352" s="95">
        <f>'[1]21.DISKOMINFO'!X6</f>
        <v>88</v>
      </c>
      <c r="Y352" s="95" t="s">
        <v>0</v>
      </c>
      <c r="Z352" s="97"/>
      <c r="AA352" s="95" t="s">
        <v>23</v>
      </c>
      <c r="AB352" s="95" t="s">
        <v>384</v>
      </c>
      <c r="AC352" s="86">
        <v>296</v>
      </c>
    </row>
    <row r="353" spans="1:29" ht="62.45" customHeight="1" x14ac:dyDescent="0.25">
      <c r="A353" s="94"/>
      <c r="B353" s="115" t="str">
        <f>'[1]21.DISKOMINFO'!C7</f>
        <v>16.10.2.(b)</v>
      </c>
      <c r="C353" s="98" t="str">
        <f>'[1]21.DISKOMINFO'!D7</f>
        <v>Persentase penyelesaian sengketa informasi publik melalui mediasi dan/atau ajudikasi non litigasi</v>
      </c>
      <c r="D353" s="98" t="str">
        <f>'[1]21.DISKOMINFO'!E7</f>
        <v>Persentase penyelesaian sengketa informasi publik melalui mediasi dan/atau ajudikasi non litigasi</v>
      </c>
      <c r="E353" s="98" t="str">
        <f>'[1]21.DISKOMINFO'!F7</f>
        <v>Indikator Sesuai</v>
      </c>
      <c r="F353" s="98" t="str">
        <f>'[1]21.DISKOMINFO'!G7</f>
        <v>Terlaksananya proses penyelesaian sengketa informasi publik melalui mediasi dan/atau ajudikasi non litigasi dengan persentase 85% register per tahun berjalan.</v>
      </c>
      <c r="G353" s="115">
        <f>'[1]21.DISKOMINFO'!H7</f>
        <v>0.85</v>
      </c>
      <c r="H353" s="98" t="s">
        <v>432</v>
      </c>
      <c r="I353" s="115" t="str">
        <f>'[1]21.DISKOMINFO'!I7</f>
        <v>%</v>
      </c>
      <c r="J353" s="115">
        <f>'[1]21.DISKOMINFO'!J7</f>
        <v>39</v>
      </c>
      <c r="K353" s="115" t="str">
        <f>'[1]21.DISKOMINFO'!K7</f>
        <v>PM</v>
      </c>
      <c r="L353" s="115" t="str">
        <f>'[1]21.DISKOMINFO'!L7</f>
        <v>PM</v>
      </c>
      <c r="M353" s="115" t="str">
        <f>'[1]21.DISKOMINFO'!M7</f>
        <v>PM</v>
      </c>
      <c r="N353" s="115" t="str">
        <f>'[1]21.DISKOMINFO'!N7</f>
        <v>PM</v>
      </c>
      <c r="O353" s="115" t="str">
        <f>'[1]21.DISKOMINFO'!O7</f>
        <v>PM</v>
      </c>
      <c r="P353" s="115" t="str">
        <f>'[1]21.DISKOMINFO'!P7</f>
        <v>PM</v>
      </c>
      <c r="Q353" s="115" t="str">
        <f>'[1]21.DISKOMINFO'!Q7</f>
        <v>PM</v>
      </c>
      <c r="R353" s="115" t="str">
        <f>'[1]21.DISKOMINFO'!R7</f>
        <v>PM</v>
      </c>
      <c r="S353" s="115">
        <f>'[1]21.DISKOMINFO'!S7</f>
        <v>40</v>
      </c>
      <c r="T353" s="115">
        <f>'[1]21.DISKOMINFO'!T7</f>
        <v>38</v>
      </c>
      <c r="U353" s="115">
        <f>'[1]21.DISKOMINFO'!U7</f>
        <v>40</v>
      </c>
      <c r="V353" s="115">
        <f>'[1]21.DISKOMINFO'!V7</f>
        <v>39</v>
      </c>
      <c r="W353" s="115">
        <f>'[1]21.DISKOMINFO'!W7</f>
        <v>41</v>
      </c>
      <c r="X353" s="115">
        <f>'[1]21.DISKOMINFO'!X7</f>
        <v>39</v>
      </c>
      <c r="Y353" s="115" t="s">
        <v>0</v>
      </c>
      <c r="Z353" s="116"/>
      <c r="AA353" s="115" t="s">
        <v>23</v>
      </c>
      <c r="AB353" s="125" t="s">
        <v>3</v>
      </c>
      <c r="AC353" s="86">
        <v>297</v>
      </c>
    </row>
    <row r="354" spans="1:29" ht="139.69999999999999" customHeight="1" x14ac:dyDescent="0.25">
      <c r="A354" s="94"/>
      <c r="B354" s="95" t="str">
        <f>'[1]21.DISKOMINFO'!C8</f>
        <v>16.10.2.(c)</v>
      </c>
      <c r="C354" s="96" t="str">
        <f>'[1]21.DISKOMINFO'!D8</f>
        <v>Jumlah kepemilikan sertifikat Pejabat Pengelola Informasi dan Dokumentasi (PPID) untuk mengukur kualitas PPID dalam menjalankan tugas dan fungsi sebagaimana diatur dalam peraturan perundang-undangan.</v>
      </c>
      <c r="D354" s="96" t="str">
        <f>'[1]21.DISKOMINFO'!E8</f>
        <v>Jumlah kepemilikan sertifikat Pejabat Pengelola Informasi dan Dokumentasi (PPID) untuk mengukur kualitas PPID dalam menjalankan tugas dan fungsi sebagaimana diatur dalam peraturan perundang-undangan.</v>
      </c>
      <c r="E354" s="96">
        <f>'[1]21.DISKOMINFO'!F8</f>
        <v>0</v>
      </c>
      <c r="F354" s="96" t="str">
        <f>'[1]21.DISKOMINFO'!G8</f>
        <v>Meningkatnya kualitas Pejabat Pengelola Informasi dan Dokumentasi (PPID) dalam menjalankan tugas dan fungsi sebagaimana diatur dalam peraturan perundang-undangan yang ditandai dengan adanya sertifikasi PPID.</v>
      </c>
      <c r="G354" s="95" t="str">
        <f>'[1]21.DISKOMINFO'!H8</f>
        <v>Meningkat</v>
      </c>
      <c r="H354" s="96" t="s">
        <v>432</v>
      </c>
      <c r="I354" s="95" t="s">
        <v>433</v>
      </c>
      <c r="J354" s="95">
        <f>'[1]21.DISKOMINFO'!J8</f>
        <v>4</v>
      </c>
      <c r="K354" s="95" t="str">
        <f>'[1]21.DISKOMINFO'!K8</f>
        <v>PM</v>
      </c>
      <c r="L354" s="95" t="str">
        <f>'[1]21.DISKOMINFO'!L8</f>
        <v>PM</v>
      </c>
      <c r="M354" s="95" t="str">
        <f>'[1]21.DISKOMINFO'!M8</f>
        <v>PM</v>
      </c>
      <c r="N354" s="95" t="str">
        <f>'[1]21.DISKOMINFO'!N8</f>
        <v>PM</v>
      </c>
      <c r="O354" s="95" t="str">
        <f>'[1]21.DISKOMINFO'!O8</f>
        <v>PM</v>
      </c>
      <c r="P354" s="95" t="str">
        <f>'[1]21.DISKOMINFO'!P8</f>
        <v>PM</v>
      </c>
      <c r="Q354" s="95" t="str">
        <f>'[1]21.DISKOMINFO'!Q8</f>
        <v>PM</v>
      </c>
      <c r="R354" s="95" t="str">
        <f>'[1]21.DISKOMINFO'!R8</f>
        <v>PM</v>
      </c>
      <c r="S354" s="95">
        <f>'[1]21.DISKOMINFO'!S8</f>
        <v>3</v>
      </c>
      <c r="T354" s="95">
        <f>'[1]21.DISKOMINFO'!T8</f>
        <v>3</v>
      </c>
      <c r="U354" s="95">
        <f>'[1]21.DISKOMINFO'!U8</f>
        <v>6</v>
      </c>
      <c r="V354" s="95">
        <f>'[1]21.DISKOMINFO'!V8</f>
        <v>6</v>
      </c>
      <c r="W354" s="95">
        <f>'[1]21.DISKOMINFO'!W8</f>
        <v>5</v>
      </c>
      <c r="X354" s="95">
        <f>'[1]21.DISKOMINFO'!X8</f>
        <v>4</v>
      </c>
      <c r="Y354" s="95" t="s">
        <v>0</v>
      </c>
      <c r="Z354" s="97"/>
      <c r="AA354" s="95" t="s">
        <v>23</v>
      </c>
      <c r="AB354" s="95" t="s">
        <v>384</v>
      </c>
      <c r="AC354" s="86">
        <v>298</v>
      </c>
    </row>
    <row r="355" spans="1:29" ht="79.5" customHeight="1" x14ac:dyDescent="0.25">
      <c r="A355" s="94"/>
      <c r="B355" s="95" t="s">
        <v>723</v>
      </c>
      <c r="C355" s="87" t="s">
        <v>724</v>
      </c>
      <c r="D355" s="87"/>
      <c r="E355" s="87"/>
      <c r="F355" s="87"/>
      <c r="G355" s="88"/>
      <c r="H355" s="87"/>
      <c r="I355" s="88" t="s">
        <v>869</v>
      </c>
      <c r="J355" s="212" t="s">
        <v>783</v>
      </c>
      <c r="K355" s="212" t="s">
        <v>783</v>
      </c>
      <c r="L355" s="212" t="s">
        <v>783</v>
      </c>
      <c r="M355" s="212" t="s">
        <v>783</v>
      </c>
      <c r="N355" s="212" t="s">
        <v>783</v>
      </c>
      <c r="O355" s="212" t="s">
        <v>783</v>
      </c>
      <c r="P355" s="212" t="s">
        <v>783</v>
      </c>
      <c r="Q355" s="212" t="s">
        <v>783</v>
      </c>
      <c r="R355" s="212" t="s">
        <v>783</v>
      </c>
      <c r="S355" s="88"/>
      <c r="T355" s="88"/>
      <c r="U355" s="88"/>
      <c r="V355" s="88"/>
      <c r="W355" s="88"/>
      <c r="X355" s="88"/>
      <c r="Y355" s="88"/>
      <c r="Z355" s="122"/>
      <c r="AA355" s="88"/>
      <c r="AB355" s="88" t="s">
        <v>37</v>
      </c>
      <c r="AC355" s="86">
        <v>299</v>
      </c>
    </row>
    <row r="356" spans="1:29" ht="99" customHeight="1" x14ac:dyDescent="0.25">
      <c r="A356" s="94"/>
      <c r="B356" s="95" t="str">
        <f>'[1]7.DP3AKB'!C19</f>
        <v>16.b.1.(a)</v>
      </c>
      <c r="C356" s="96" t="str">
        <f>'[1]7.DP3AKB'!D19</f>
        <v>Jumlah kebijakan yang diskriminatif dalam 12 bulan lalu berdasarkan pelarangan diskriminasi menurut hukum HAM Internasional.</v>
      </c>
      <c r="D356" s="96" t="s">
        <v>657</v>
      </c>
      <c r="E356" s="95" t="str">
        <f>'[1]7.DP3AKB'!F19</f>
        <v>Indikator Proxy</v>
      </c>
      <c r="F356" s="95" t="str">
        <f>'[1]7.DP3AKB'!G19</f>
        <v>(tidak ada dalam lampiran Perpres 59/2017)</v>
      </c>
      <c r="G356" s="95" t="str">
        <f>'[1]7.DP3AKB'!H19</f>
        <v>...</v>
      </c>
      <c r="H356" s="96" t="s">
        <v>431</v>
      </c>
      <c r="I356" s="95" t="s">
        <v>533</v>
      </c>
      <c r="J356" s="199" t="s">
        <v>783</v>
      </c>
      <c r="K356" s="199" t="s">
        <v>783</v>
      </c>
      <c r="L356" s="199" t="s">
        <v>783</v>
      </c>
      <c r="M356" s="199" t="s">
        <v>783</v>
      </c>
      <c r="N356" s="199" t="s">
        <v>783</v>
      </c>
      <c r="O356" s="199" t="s">
        <v>783</v>
      </c>
      <c r="P356" s="199" t="s">
        <v>783</v>
      </c>
      <c r="Q356" s="199" t="s">
        <v>783</v>
      </c>
      <c r="R356" s="199" t="s">
        <v>783</v>
      </c>
      <c r="S356" s="95">
        <f>'[1]7.DP3AKB'!S19</f>
        <v>0</v>
      </c>
      <c r="T356" s="95" t="str">
        <f>'[1]7.DP3AKB'!T19</f>
        <v>n.a.</v>
      </c>
      <c r="U356" s="95">
        <f>'[1]7.DP3AKB'!U19</f>
        <v>0</v>
      </c>
      <c r="V356" s="95">
        <f>'[1]7.DP3AKB'!V19</f>
        <v>5.37</v>
      </c>
      <c r="W356" s="95">
        <f>'[1]7.DP3AKB'!W19</f>
        <v>0</v>
      </c>
      <c r="X356" s="95">
        <f>'[1]7.DP3AKB'!X19</f>
        <v>5.93</v>
      </c>
      <c r="Y356" s="95" t="str">
        <f>'[1]7.DP3AKB'!Y19</f>
        <v>Indikator Kondisi</v>
      </c>
      <c r="Z356" s="95">
        <f>'[1]7.DP3AKB'!Z19</f>
        <v>0</v>
      </c>
      <c r="AA356" s="95" t="str">
        <f>'[1]7.DP3AKB'!AA19</f>
        <v>DP3AKB</v>
      </c>
      <c r="AB356" s="95" t="s">
        <v>384</v>
      </c>
      <c r="AC356" s="86">
        <v>300</v>
      </c>
    </row>
    <row r="357" spans="1:29" ht="75.2" customHeight="1" x14ac:dyDescent="0.25">
      <c r="A357" s="94">
        <v>110</v>
      </c>
      <c r="B357" s="95" t="str">
        <f>'[1]1.Bappeda'!C18</f>
        <v>17.1.1*</v>
      </c>
      <c r="C357" s="96" t="str">
        <f>'[1]1.Bappeda'!D18</f>
        <v>Total pendapatan pemerintah sebagai proporsi terhadap PDB menurut sumbernya.</v>
      </c>
      <c r="D357" s="96" t="str">
        <f>'[1]1.Bappeda'!E18</f>
        <v>Total pendapatan pemerintah sebagai proprosi terhadap PDRB menurut sumbernya</v>
      </c>
      <c r="E357" s="96" t="str">
        <f>'[1]1.Bappeda'!F18</f>
        <v>Indikator Proxy</v>
      </c>
      <c r="F357" s="96" t="str">
        <f>'[1]1.Bappeda'!G18</f>
        <v>(tidak ada dalam lampiran Perpres 59/2017)</v>
      </c>
      <c r="G357" s="95" t="str">
        <f>'[1]1.Bappeda'!H18</f>
        <v>Meningkat</v>
      </c>
      <c r="H357" s="96" t="s">
        <v>435</v>
      </c>
      <c r="I357" s="95" t="s">
        <v>22</v>
      </c>
      <c r="J357" s="182" t="s">
        <v>541</v>
      </c>
      <c r="K357" s="112" t="s">
        <v>5</v>
      </c>
      <c r="L357" s="112" t="s">
        <v>5</v>
      </c>
      <c r="M357" s="112" t="s">
        <v>5</v>
      </c>
      <c r="N357" s="182" t="s">
        <v>542</v>
      </c>
      <c r="O357" s="182" t="s">
        <v>543</v>
      </c>
      <c r="P357" s="182" t="s">
        <v>544</v>
      </c>
      <c r="Q357" s="182" t="s">
        <v>545</v>
      </c>
      <c r="R357" s="182" t="s">
        <v>546</v>
      </c>
      <c r="S357" s="95" t="str">
        <f>'[1]1.Bappeda'!S18</f>
        <v>-</v>
      </c>
      <c r="T357" s="95">
        <f>'[1]1.Bappeda'!T18</f>
        <v>1.06</v>
      </c>
      <c r="U357" s="95" t="str">
        <f>'[1]1.Bappeda'!U18</f>
        <v>-</v>
      </c>
      <c r="V357" s="95" t="str">
        <f>'[1]1.Bappeda'!V18</f>
        <v>.....</v>
      </c>
      <c r="W357" s="95" t="str">
        <f>'[1]1.Bappeda'!W18</f>
        <v>-</v>
      </c>
      <c r="X357" s="95" t="str">
        <f>'[1]1.Bappeda'!X18</f>
        <v>......</v>
      </c>
      <c r="Y357" s="95" t="s">
        <v>0</v>
      </c>
      <c r="Z357" s="97"/>
      <c r="AA357" s="97" t="s">
        <v>21</v>
      </c>
      <c r="AB357" s="95" t="s">
        <v>434</v>
      </c>
      <c r="AC357" s="86">
        <v>301</v>
      </c>
    </row>
    <row r="358" spans="1:29" ht="79.5" customHeight="1" x14ac:dyDescent="0.25">
      <c r="A358" s="94"/>
      <c r="B358" s="95" t="str">
        <f>'[1]1.Bappeda'!C19</f>
        <v>17.1.1.(a)</v>
      </c>
      <c r="C358" s="96" t="str">
        <f>'[1]1.Bappeda'!D19</f>
        <v>Rasio penerimaan pajak terhadap PDB.</v>
      </c>
      <c r="D358" s="96" t="str">
        <f>'[1]1.Bappeda'!E19</f>
        <v>Rasio penerimaan pajak terhadap PDRB.</v>
      </c>
      <c r="E358" s="96" t="str">
        <f>'[1]1.Bappeda'!F19</f>
        <v>Indikator Proxy</v>
      </c>
      <c r="F358" s="96" t="str">
        <f>'[1]1.Bappeda'!G19</f>
        <v>Tercapainya rasio penerimaan perpajakan terhadap PDB di atas 12% per tahun (2015: 10,7%).</v>
      </c>
      <c r="G358" s="95" t="str">
        <f>'[1]1.Bappeda'!H19</f>
        <v>Di atas 12%</v>
      </c>
      <c r="H358" s="96" t="s">
        <v>413</v>
      </c>
      <c r="I358" s="95" t="str">
        <f>'[1]1.Bappeda'!I19</f>
        <v>%</v>
      </c>
      <c r="J358" s="95">
        <f>'[1]1.Bappeda'!J19</f>
        <v>18.760000000000002</v>
      </c>
      <c r="K358" s="95" t="str">
        <f>'[1]1.Bappeda'!K19</f>
        <v>PM</v>
      </c>
      <c r="L358" s="95" t="str">
        <f>'[1]1.Bappeda'!L19</f>
        <v>PM</v>
      </c>
      <c r="M358" s="95" t="str">
        <f>'[1]1.Bappeda'!M19</f>
        <v>PM</v>
      </c>
      <c r="N358" s="95" t="str">
        <f>'[1]1.Bappeda'!N19</f>
        <v>PM</v>
      </c>
      <c r="O358" s="95" t="str">
        <f>'[1]1.Bappeda'!O19</f>
        <v>PM</v>
      </c>
      <c r="P358" s="95" t="str">
        <f>'[1]1.Bappeda'!P19</f>
        <v>PM</v>
      </c>
      <c r="Q358" s="95" t="str">
        <f>'[1]1.Bappeda'!Q19</f>
        <v>PM</v>
      </c>
      <c r="R358" s="95" t="str">
        <f>'[1]1.Bappeda'!R19</f>
        <v>PM</v>
      </c>
      <c r="S358" s="95" t="str">
        <f>'[1]1.Bappeda'!S19</f>
        <v>-</v>
      </c>
      <c r="T358" s="95" t="str">
        <f>'[1]1.Bappeda'!T19</f>
        <v>......</v>
      </c>
      <c r="U358" s="95" t="str">
        <f>'[1]1.Bappeda'!U19</f>
        <v>-</v>
      </c>
      <c r="V358" s="95" t="str">
        <f>'[1]1.Bappeda'!V19</f>
        <v>.....</v>
      </c>
      <c r="W358" s="95" t="str">
        <f>'[1]1.Bappeda'!W19</f>
        <v>-</v>
      </c>
      <c r="X358" s="95" t="str">
        <f>'[1]1.Bappeda'!X19</f>
        <v>......</v>
      </c>
      <c r="Y358" s="95" t="s">
        <v>0</v>
      </c>
      <c r="Z358" s="97"/>
      <c r="AA358" s="97" t="s">
        <v>21</v>
      </c>
      <c r="AB358" s="95" t="s">
        <v>434</v>
      </c>
      <c r="AC358" s="86">
        <v>302</v>
      </c>
    </row>
    <row r="359" spans="1:29" ht="78" customHeight="1" x14ac:dyDescent="0.25">
      <c r="A359" s="94"/>
      <c r="B359" s="95" t="str">
        <f>'[1]1.Bappeda'!C20</f>
        <v>17.1.2*</v>
      </c>
      <c r="C359" s="96" t="str">
        <f>'[1]1.Bappeda'!D20</f>
        <v>Proporsi anggaran domestik yang didanai oleh pajak domestik.</v>
      </c>
      <c r="D359" s="96" t="str">
        <f>'[1]1.Bappeda'!E20</f>
        <v>Proporsi anggaran domestik yang didanai oleh pajak domestik.</v>
      </c>
      <c r="E359" s="96" t="str">
        <f>'[1]1.Bappeda'!F20</f>
        <v>Indikator Proxy</v>
      </c>
      <c r="F359" s="96" t="str">
        <f>'[1]1.Bappeda'!G20</f>
        <v>(tidak ada dalam lampiran Perpres 59/2017)</v>
      </c>
      <c r="G359" s="95" t="str">
        <f>'[1]1.Bappeda'!H20</f>
        <v>Meningkat</v>
      </c>
      <c r="H359" s="96" t="s">
        <v>413</v>
      </c>
      <c r="I359" s="95" t="str">
        <f>'[1]1.Bappeda'!I20</f>
        <v>%</v>
      </c>
      <c r="J359" s="95">
        <f>'[1]1.Bappeda'!J20</f>
        <v>93</v>
      </c>
      <c r="K359" s="95">
        <f>'[1]1.Bappeda'!K20</f>
        <v>93</v>
      </c>
      <c r="L359" s="95">
        <f>'[1]1.Bappeda'!L20</f>
        <v>93</v>
      </c>
      <c r="M359" s="95">
        <f>'[1]1.Bappeda'!M20</f>
        <v>93</v>
      </c>
      <c r="N359" s="95">
        <f>'[1]1.Bappeda'!N20</f>
        <v>93</v>
      </c>
      <c r="O359" s="95">
        <f>'[1]1.Bappeda'!O20</f>
        <v>98</v>
      </c>
      <c r="P359" s="95">
        <f>'[1]1.Bappeda'!P20</f>
        <v>96</v>
      </c>
      <c r="Q359" s="95">
        <f>'[1]1.Bappeda'!Q20</f>
        <v>93</v>
      </c>
      <c r="R359" s="95">
        <f>'[1]1.Bappeda'!R20</f>
        <v>100</v>
      </c>
      <c r="S359" s="95" t="str">
        <f>'[1]1.Bappeda'!S20</f>
        <v>-</v>
      </c>
      <c r="T359" s="95" t="str">
        <f>'[1]1.Bappeda'!T20</f>
        <v>......</v>
      </c>
      <c r="U359" s="95" t="str">
        <f>'[1]1.Bappeda'!U20</f>
        <v>-</v>
      </c>
      <c r="V359" s="95" t="str">
        <f>'[1]1.Bappeda'!V20</f>
        <v>.....</v>
      </c>
      <c r="W359" s="95" t="str">
        <f>'[1]1.Bappeda'!W20</f>
        <v>-</v>
      </c>
      <c r="X359" s="95" t="str">
        <f>'[1]1.Bappeda'!X20</f>
        <v>......</v>
      </c>
      <c r="Y359" s="95" t="s">
        <v>0</v>
      </c>
      <c r="Z359" s="97"/>
      <c r="AA359" s="97" t="s">
        <v>21</v>
      </c>
      <c r="AB359" s="183"/>
      <c r="AC359" s="86">
        <v>303</v>
      </c>
    </row>
    <row r="360" spans="1:29" ht="62.1" customHeight="1" x14ac:dyDescent="0.25">
      <c r="A360" s="94"/>
      <c r="B360" s="95" t="s">
        <v>725</v>
      </c>
      <c r="C360" s="87" t="s">
        <v>726</v>
      </c>
      <c r="D360" s="87"/>
      <c r="E360" s="87"/>
      <c r="F360" s="87"/>
      <c r="G360" s="88"/>
      <c r="H360" s="87"/>
      <c r="I360" s="88" t="s">
        <v>12</v>
      </c>
      <c r="J360" s="212" t="s">
        <v>783</v>
      </c>
      <c r="K360" s="212" t="s">
        <v>783</v>
      </c>
      <c r="L360" s="212" t="s">
        <v>783</v>
      </c>
      <c r="M360" s="212" t="s">
        <v>783</v>
      </c>
      <c r="N360" s="212" t="s">
        <v>783</v>
      </c>
      <c r="O360" s="212" t="s">
        <v>783</v>
      </c>
      <c r="P360" s="212" t="s">
        <v>783</v>
      </c>
      <c r="Q360" s="212" t="s">
        <v>783</v>
      </c>
      <c r="R360" s="212" t="s">
        <v>783</v>
      </c>
      <c r="S360" s="88"/>
      <c r="T360" s="88"/>
      <c r="U360" s="88"/>
      <c r="V360" s="88"/>
      <c r="W360" s="88"/>
      <c r="X360" s="88"/>
      <c r="Y360" s="88"/>
      <c r="Z360" s="122"/>
      <c r="AA360" s="122"/>
      <c r="AB360" s="88" t="s">
        <v>727</v>
      </c>
      <c r="AC360" s="86">
        <v>304</v>
      </c>
    </row>
    <row r="361" spans="1:29" ht="62.1" customHeight="1" x14ac:dyDescent="0.25">
      <c r="A361" s="94"/>
      <c r="B361" s="103" t="s">
        <v>728</v>
      </c>
      <c r="C361" s="87" t="s">
        <v>729</v>
      </c>
      <c r="D361" s="87"/>
      <c r="E361" s="87"/>
      <c r="F361" s="87"/>
      <c r="G361" s="88"/>
      <c r="H361" s="87" t="s">
        <v>842</v>
      </c>
      <c r="I361" s="88" t="s">
        <v>12</v>
      </c>
      <c r="J361" s="88" t="s">
        <v>783</v>
      </c>
      <c r="K361" s="88"/>
      <c r="L361" s="88"/>
      <c r="M361" s="88"/>
      <c r="N361" s="88" t="s">
        <v>5</v>
      </c>
      <c r="O361" s="88" t="s">
        <v>783</v>
      </c>
      <c r="P361" s="88" t="s">
        <v>783</v>
      </c>
      <c r="Q361" s="88" t="s">
        <v>783</v>
      </c>
      <c r="R361" s="88" t="s">
        <v>783</v>
      </c>
      <c r="S361" s="88"/>
      <c r="T361" s="88"/>
      <c r="U361" s="88"/>
      <c r="V361" s="88"/>
      <c r="W361" s="88"/>
      <c r="X361" s="88"/>
      <c r="Y361" s="88"/>
      <c r="Z361" s="122"/>
      <c r="AA361" s="122"/>
      <c r="AB361" s="184" t="s">
        <v>402</v>
      </c>
      <c r="AC361" s="86">
        <v>305</v>
      </c>
    </row>
    <row r="362" spans="1:29" ht="80.45" customHeight="1" x14ac:dyDescent="0.25">
      <c r="A362" s="94"/>
      <c r="B362" s="115" t="s">
        <v>730</v>
      </c>
      <c r="C362" s="87" t="s">
        <v>731</v>
      </c>
      <c r="D362" s="87"/>
      <c r="E362" s="87"/>
      <c r="F362" s="87"/>
      <c r="G362" s="88"/>
      <c r="H362" s="87"/>
      <c r="I362" s="88" t="s">
        <v>886</v>
      </c>
      <c r="J362" s="212" t="s">
        <v>783</v>
      </c>
      <c r="K362" s="212" t="s">
        <v>783</v>
      </c>
      <c r="L362" s="212" t="s">
        <v>783</v>
      </c>
      <c r="M362" s="212" t="s">
        <v>783</v>
      </c>
      <c r="N362" s="212" t="s">
        <v>783</v>
      </c>
      <c r="O362" s="212" t="s">
        <v>783</v>
      </c>
      <c r="P362" s="212" t="s">
        <v>783</v>
      </c>
      <c r="Q362" s="212" t="s">
        <v>783</v>
      </c>
      <c r="R362" s="212" t="s">
        <v>783</v>
      </c>
      <c r="S362" s="88"/>
      <c r="T362" s="88"/>
      <c r="U362" s="88"/>
      <c r="V362" s="88"/>
      <c r="W362" s="88"/>
      <c r="X362" s="88"/>
      <c r="Y362" s="88"/>
      <c r="Z362" s="122"/>
      <c r="AA362" s="122"/>
      <c r="AB362" s="184" t="s">
        <v>558</v>
      </c>
      <c r="AC362" s="86">
        <v>306</v>
      </c>
    </row>
    <row r="363" spans="1:29" ht="80.45" customHeight="1" x14ac:dyDescent="0.25">
      <c r="A363" s="94"/>
      <c r="B363" s="115" t="s">
        <v>733</v>
      </c>
      <c r="C363" s="87" t="s">
        <v>734</v>
      </c>
      <c r="D363" s="87"/>
      <c r="E363" s="87"/>
      <c r="F363" s="87"/>
      <c r="G363" s="88"/>
      <c r="H363" s="87"/>
      <c r="I363" s="88" t="s">
        <v>12</v>
      </c>
      <c r="J363" s="212" t="s">
        <v>783</v>
      </c>
      <c r="K363" s="212" t="s">
        <v>783</v>
      </c>
      <c r="L363" s="212" t="s">
        <v>783</v>
      </c>
      <c r="M363" s="212" t="s">
        <v>783</v>
      </c>
      <c r="N363" s="212" t="s">
        <v>783</v>
      </c>
      <c r="O363" s="212" t="s">
        <v>783</v>
      </c>
      <c r="P363" s="212" t="s">
        <v>783</v>
      </c>
      <c r="Q363" s="212" t="s">
        <v>783</v>
      </c>
      <c r="R363" s="212" t="s">
        <v>783</v>
      </c>
      <c r="S363" s="88"/>
      <c r="T363" s="88"/>
      <c r="U363" s="88"/>
      <c r="V363" s="88"/>
      <c r="W363" s="88"/>
      <c r="X363" s="88"/>
      <c r="Y363" s="88"/>
      <c r="Z363" s="122"/>
      <c r="AA363" s="122"/>
      <c r="AB363" s="184" t="s">
        <v>558</v>
      </c>
      <c r="AC363" s="86">
        <v>307</v>
      </c>
    </row>
    <row r="364" spans="1:29" ht="80.45" customHeight="1" x14ac:dyDescent="0.25">
      <c r="A364" s="94"/>
      <c r="B364" s="162" t="s">
        <v>735</v>
      </c>
      <c r="C364" s="87" t="s">
        <v>736</v>
      </c>
      <c r="D364" s="87"/>
      <c r="E364" s="87"/>
      <c r="F364" s="87"/>
      <c r="G364" s="88"/>
      <c r="H364" s="87"/>
      <c r="I364" s="88" t="s">
        <v>12</v>
      </c>
      <c r="J364" s="212" t="s">
        <v>783</v>
      </c>
      <c r="K364" s="212" t="s">
        <v>783</v>
      </c>
      <c r="L364" s="212" t="s">
        <v>783</v>
      </c>
      <c r="M364" s="212" t="s">
        <v>783</v>
      </c>
      <c r="N364" s="212" t="s">
        <v>783</v>
      </c>
      <c r="O364" s="212" t="s">
        <v>783</v>
      </c>
      <c r="P364" s="212" t="s">
        <v>783</v>
      </c>
      <c r="Q364" s="212" t="s">
        <v>783</v>
      </c>
      <c r="R364" s="212" t="s">
        <v>783</v>
      </c>
      <c r="S364" s="88"/>
      <c r="T364" s="88"/>
      <c r="U364" s="88"/>
      <c r="V364" s="88"/>
      <c r="W364" s="88"/>
      <c r="X364" s="88"/>
      <c r="Y364" s="88"/>
      <c r="Z364" s="122"/>
      <c r="AA364" s="122"/>
      <c r="AB364" s="184" t="s">
        <v>737</v>
      </c>
      <c r="AC364" s="86">
        <v>308</v>
      </c>
    </row>
    <row r="365" spans="1:29" s="85" customFormat="1" ht="46.5" customHeight="1" x14ac:dyDescent="0.25">
      <c r="A365" s="159"/>
      <c r="B365" s="88" t="s">
        <v>738</v>
      </c>
      <c r="C365" s="87" t="s">
        <v>739</v>
      </c>
      <c r="D365" s="87" t="s">
        <v>739</v>
      </c>
      <c r="E365" s="87"/>
      <c r="F365" s="87"/>
      <c r="G365" s="88"/>
      <c r="H365" s="87"/>
      <c r="I365" s="88" t="s">
        <v>12</v>
      </c>
      <c r="J365" s="212" t="s">
        <v>783</v>
      </c>
      <c r="K365" s="212" t="s">
        <v>783</v>
      </c>
      <c r="L365" s="212" t="s">
        <v>783</v>
      </c>
      <c r="M365" s="212" t="s">
        <v>783</v>
      </c>
      <c r="N365" s="212" t="s">
        <v>783</v>
      </c>
      <c r="O365" s="212" t="s">
        <v>783</v>
      </c>
      <c r="P365" s="212" t="s">
        <v>783</v>
      </c>
      <c r="Q365" s="212" t="s">
        <v>783</v>
      </c>
      <c r="R365" s="212" t="s">
        <v>783</v>
      </c>
      <c r="S365" s="88"/>
      <c r="T365" s="88"/>
      <c r="U365" s="88"/>
      <c r="V365" s="88"/>
      <c r="W365" s="88"/>
      <c r="X365" s="88"/>
      <c r="Y365" s="88"/>
      <c r="Z365" s="122"/>
      <c r="AA365" s="122"/>
      <c r="AB365" s="184" t="s">
        <v>384</v>
      </c>
      <c r="AC365" s="86">
        <v>309</v>
      </c>
    </row>
    <row r="366" spans="1:29" ht="54" customHeight="1" x14ac:dyDescent="0.25">
      <c r="A366" s="94"/>
      <c r="B366" s="326" t="s">
        <v>20</v>
      </c>
      <c r="C366" s="327" t="s">
        <v>19</v>
      </c>
      <c r="D366" s="96" t="s">
        <v>19</v>
      </c>
      <c r="E366" s="95" t="s">
        <v>9</v>
      </c>
      <c r="F366" s="96" t="s">
        <v>8</v>
      </c>
      <c r="G366" s="95" t="s">
        <v>7</v>
      </c>
      <c r="H366" s="327" t="s">
        <v>299</v>
      </c>
      <c r="I366" s="95" t="s">
        <v>12</v>
      </c>
      <c r="J366" s="95">
        <v>38.51</v>
      </c>
      <c r="K366" s="95" t="s">
        <v>5</v>
      </c>
      <c r="L366" s="95" t="s">
        <v>5</v>
      </c>
      <c r="M366" s="95" t="s">
        <v>5</v>
      </c>
      <c r="N366" s="95" t="s">
        <v>5</v>
      </c>
      <c r="O366" s="95" t="s">
        <v>5</v>
      </c>
      <c r="P366" s="95" t="s">
        <v>5</v>
      </c>
      <c r="Q366" s="95" t="s">
        <v>5</v>
      </c>
      <c r="R366" s="95" t="s">
        <v>5</v>
      </c>
      <c r="S366" s="133" t="s">
        <v>3</v>
      </c>
      <c r="T366" s="95">
        <v>23.82</v>
      </c>
      <c r="U366" s="133" t="s">
        <v>3</v>
      </c>
      <c r="V366" s="95">
        <v>30.73</v>
      </c>
      <c r="W366" s="133" t="s">
        <v>3</v>
      </c>
      <c r="X366" s="95">
        <v>38.51</v>
      </c>
      <c r="Y366" s="95" t="s">
        <v>0</v>
      </c>
      <c r="Z366" s="97"/>
      <c r="AA366" s="95" t="s">
        <v>18</v>
      </c>
      <c r="AB366" s="318" t="s">
        <v>436</v>
      </c>
      <c r="AC366" s="86">
        <v>310</v>
      </c>
    </row>
    <row r="367" spans="1:29" ht="21" hidden="1" x14ac:dyDescent="0.25">
      <c r="A367" s="95"/>
      <c r="B367" s="326"/>
      <c r="C367" s="327"/>
      <c r="D367" s="96" t="s">
        <v>17</v>
      </c>
      <c r="E367" s="95"/>
      <c r="F367" s="95"/>
      <c r="G367" s="95"/>
      <c r="H367" s="327"/>
      <c r="I367" s="95" t="s">
        <v>16</v>
      </c>
      <c r="J367" s="95">
        <v>2.64</v>
      </c>
      <c r="K367" s="95"/>
      <c r="L367" s="95"/>
      <c r="M367" s="95"/>
      <c r="N367" s="95">
        <v>2.76</v>
      </c>
      <c r="O367" s="95">
        <v>2.88</v>
      </c>
      <c r="P367" s="95">
        <v>3</v>
      </c>
      <c r="Q367" s="95">
        <v>3.12</v>
      </c>
      <c r="R367" s="95">
        <v>3.24</v>
      </c>
      <c r="S367" s="95"/>
      <c r="T367" s="95"/>
      <c r="U367" s="95"/>
      <c r="V367" s="95"/>
      <c r="W367" s="95"/>
      <c r="X367" s="95"/>
      <c r="Y367" s="95"/>
      <c r="Z367" s="95"/>
      <c r="AA367" s="95" t="s">
        <v>15</v>
      </c>
      <c r="AB367" s="319"/>
      <c r="AC367" s="86">
        <v>310</v>
      </c>
    </row>
    <row r="368" spans="1:29" ht="81" customHeight="1" x14ac:dyDescent="0.25">
      <c r="A368" s="95"/>
      <c r="B368" s="95" t="s">
        <v>740</v>
      </c>
      <c r="C368" s="87" t="s">
        <v>741</v>
      </c>
      <c r="D368" s="87"/>
      <c r="E368" s="88"/>
      <c r="F368" s="88"/>
      <c r="G368" s="88"/>
      <c r="H368" s="87"/>
      <c r="I368" s="88" t="s">
        <v>12</v>
      </c>
      <c r="J368" s="212" t="s">
        <v>783</v>
      </c>
      <c r="K368" s="212" t="s">
        <v>783</v>
      </c>
      <c r="L368" s="212" t="s">
        <v>783</v>
      </c>
      <c r="M368" s="212" t="s">
        <v>783</v>
      </c>
      <c r="N368" s="212" t="s">
        <v>783</v>
      </c>
      <c r="O368" s="212" t="s">
        <v>783</v>
      </c>
      <c r="P368" s="212" t="s">
        <v>783</v>
      </c>
      <c r="Q368" s="212" t="s">
        <v>783</v>
      </c>
      <c r="R368" s="212" t="s">
        <v>783</v>
      </c>
      <c r="S368" s="88"/>
      <c r="T368" s="88"/>
      <c r="U368" s="88"/>
      <c r="V368" s="88"/>
      <c r="W368" s="88"/>
      <c r="X368" s="88"/>
      <c r="Y368" s="88"/>
      <c r="Z368" s="88"/>
      <c r="AA368" s="88"/>
      <c r="AB368" s="88" t="s">
        <v>742</v>
      </c>
      <c r="AC368" s="86">
        <v>311</v>
      </c>
    </row>
    <row r="369" spans="1:29" ht="74.25" customHeight="1" x14ac:dyDescent="0.25">
      <c r="A369" s="95"/>
      <c r="B369" s="95" t="s">
        <v>743</v>
      </c>
      <c r="C369" s="87" t="s">
        <v>744</v>
      </c>
      <c r="D369" s="87"/>
      <c r="E369" s="88"/>
      <c r="F369" s="88"/>
      <c r="G369" s="88"/>
      <c r="H369" s="87"/>
      <c r="I369" s="88" t="s">
        <v>887</v>
      </c>
      <c r="J369" s="212" t="s">
        <v>783</v>
      </c>
      <c r="K369" s="212" t="s">
        <v>783</v>
      </c>
      <c r="L369" s="212" t="s">
        <v>783</v>
      </c>
      <c r="M369" s="212" t="s">
        <v>783</v>
      </c>
      <c r="N369" s="212" t="s">
        <v>783</v>
      </c>
      <c r="O369" s="212" t="s">
        <v>783</v>
      </c>
      <c r="P369" s="212" t="s">
        <v>783</v>
      </c>
      <c r="Q369" s="212" t="s">
        <v>783</v>
      </c>
      <c r="R369" s="212" t="s">
        <v>783</v>
      </c>
      <c r="S369" s="88"/>
      <c r="T369" s="88"/>
      <c r="U369" s="88"/>
      <c r="V369" s="88"/>
      <c r="W369" s="88"/>
      <c r="X369" s="88"/>
      <c r="Y369" s="88"/>
      <c r="Z369" s="88"/>
      <c r="AA369" s="88"/>
      <c r="AB369" s="184" t="s">
        <v>558</v>
      </c>
      <c r="AC369" s="86">
        <v>312</v>
      </c>
    </row>
    <row r="370" spans="1:29" ht="77.25" customHeight="1" x14ac:dyDescent="0.25">
      <c r="A370" s="95"/>
      <c r="B370" s="95" t="s">
        <v>745</v>
      </c>
      <c r="C370" s="87" t="s">
        <v>746</v>
      </c>
      <c r="D370" s="87"/>
      <c r="E370" s="88"/>
      <c r="F370" s="88"/>
      <c r="G370" s="88"/>
      <c r="H370" s="87"/>
      <c r="I370" s="88" t="s">
        <v>888</v>
      </c>
      <c r="J370" s="212" t="s">
        <v>783</v>
      </c>
      <c r="K370" s="212" t="s">
        <v>783</v>
      </c>
      <c r="L370" s="212" t="s">
        <v>783</v>
      </c>
      <c r="M370" s="212" t="s">
        <v>783</v>
      </c>
      <c r="N370" s="212" t="s">
        <v>783</v>
      </c>
      <c r="O370" s="212" t="s">
        <v>783</v>
      </c>
      <c r="P370" s="212" t="s">
        <v>783</v>
      </c>
      <c r="Q370" s="212" t="s">
        <v>783</v>
      </c>
      <c r="R370" s="212" t="s">
        <v>783</v>
      </c>
      <c r="S370" s="88"/>
      <c r="T370" s="88"/>
      <c r="U370" s="88"/>
      <c r="V370" s="88"/>
      <c r="W370" s="88"/>
      <c r="X370" s="88"/>
      <c r="Y370" s="88"/>
      <c r="Z370" s="88"/>
      <c r="AA370" s="88"/>
      <c r="AB370" s="184" t="s">
        <v>558</v>
      </c>
      <c r="AC370" s="86">
        <v>313</v>
      </c>
    </row>
    <row r="371" spans="1:29" ht="57.2" customHeight="1" x14ac:dyDescent="0.25">
      <c r="A371" s="94"/>
      <c r="B371" s="95" t="str">
        <f>'[1]22.DISPERINDAG'!C7</f>
        <v>17.11.1.(a)</v>
      </c>
      <c r="C371" s="96" t="str">
        <f>'[1]22.DISPERINDAG'!D7</f>
        <v>Pertumbuhan eksporproduk non migas</v>
      </c>
      <c r="D371" s="96" t="str">
        <f>'[1]22.DISPERINDAG'!E7</f>
        <v>Pertumbuhan eksporproduk non migas</v>
      </c>
      <c r="E371" s="95" t="str">
        <f>'[1]22.DISPERINDAG'!F7</f>
        <v>Indikator Proxy</v>
      </c>
      <c r="F371" s="95"/>
      <c r="G371" s="95">
        <f>'[1]22.DISPERINDAG'!H7</f>
        <v>0</v>
      </c>
      <c r="H371" s="96" t="s">
        <v>437</v>
      </c>
      <c r="I371" s="95" t="str">
        <f>'[1]22.DISPERINDAG'!I7</f>
        <v>Juta US $</v>
      </c>
      <c r="J371" s="95" t="str">
        <f>'[1]22.DISPERINDAG'!J7</f>
        <v>5,005,40</v>
      </c>
      <c r="K371" s="95">
        <f>'[1]22.DISPERINDAG'!K7</f>
        <v>5.3090000000000002</v>
      </c>
      <c r="L371" s="95">
        <f>'[1]22.DISPERINDAG'!L7</f>
        <v>5.8109999999999999</v>
      </c>
      <c r="M371" s="95">
        <f>'[1]22.DISPERINDAG'!M7</f>
        <v>6.1589999999999998</v>
      </c>
      <c r="N371" s="95">
        <f>'[1]22.DISPERINDAG'!N7</f>
        <v>6.3029999999999999</v>
      </c>
      <c r="O371" s="95">
        <f>'[1]22.DISPERINDAG'!O7</f>
        <v>6.5179999999999998</v>
      </c>
      <c r="P371" s="95">
        <f>'[1]22.DISPERINDAG'!P7</f>
        <v>6.7389999999999999</v>
      </c>
      <c r="Q371" s="95">
        <f>'[1]22.DISPERINDAG'!Q7</f>
        <v>6.968</v>
      </c>
      <c r="R371" s="95">
        <f>'[1]22.DISPERINDAG'!R7</f>
        <v>7.2050000000000001</v>
      </c>
      <c r="S371" s="95" t="str">
        <f>'[1]22.DISPERINDAG'!S7</f>
        <v>2,747,05</v>
      </c>
      <c r="T371" s="95" t="str">
        <f>'[1]22.DISPERINDAG'!T7</f>
        <v>2,527,89</v>
      </c>
      <c r="U371" s="95" t="str">
        <f>'[1]22.DISPERINDAG'!U7</f>
        <v>2,751,21</v>
      </c>
      <c r="V371" s="95" t="str">
        <f>'[1]22.DISPERINDAG'!V7</f>
        <v>33,016,57</v>
      </c>
      <c r="W371" s="95" t="str">
        <f>'[1]22.DISPERINDAG'!W7</f>
        <v>3,085,52</v>
      </c>
      <c r="X371" s="95" t="str">
        <f>'[1]22.DISPERINDAG'!X7</f>
        <v>5,005,40</v>
      </c>
      <c r="Y371" s="95">
        <f>'[1]22.DISPERINDAG'!Y7</f>
        <v>0</v>
      </c>
      <c r="Z371" s="95">
        <f>'[1]22.DISPERINDAG'!Z7</f>
        <v>0</v>
      </c>
      <c r="AA371" s="95" t="str">
        <f>'[1]22.DISPERINDAG'!AA7</f>
        <v>DIPERINDAG</v>
      </c>
      <c r="AB371" s="183" t="s">
        <v>732</v>
      </c>
      <c r="AC371" s="86">
        <v>314</v>
      </c>
    </row>
    <row r="372" spans="1:29" ht="39.200000000000003" customHeight="1" x14ac:dyDescent="0.25">
      <c r="A372" s="94"/>
      <c r="B372" s="103" t="s">
        <v>747</v>
      </c>
      <c r="C372" s="87" t="s">
        <v>748</v>
      </c>
      <c r="D372" s="87"/>
      <c r="E372" s="88"/>
      <c r="F372" s="88"/>
      <c r="G372" s="88"/>
      <c r="H372" s="195" t="s">
        <v>843</v>
      </c>
      <c r="I372" s="88" t="s">
        <v>844</v>
      </c>
      <c r="J372" s="88" t="s">
        <v>783</v>
      </c>
      <c r="K372" s="88"/>
      <c r="L372" s="88"/>
      <c r="M372" s="88"/>
      <c r="N372" s="88" t="s">
        <v>845</v>
      </c>
      <c r="O372" s="88" t="s">
        <v>783</v>
      </c>
      <c r="P372" s="88" t="s">
        <v>783</v>
      </c>
      <c r="Q372" s="88" t="s">
        <v>783</v>
      </c>
      <c r="R372" s="88" t="s">
        <v>783</v>
      </c>
      <c r="S372" s="88"/>
      <c r="T372" s="88"/>
      <c r="U372" s="88"/>
      <c r="V372" s="88"/>
      <c r="W372" s="88"/>
      <c r="X372" s="88"/>
      <c r="Y372" s="88"/>
      <c r="Z372" s="88"/>
      <c r="AA372" s="88"/>
      <c r="AB372" s="184" t="s">
        <v>402</v>
      </c>
      <c r="AC372" s="86">
        <v>315</v>
      </c>
    </row>
    <row r="373" spans="1:29" ht="75.75" customHeight="1" x14ac:dyDescent="0.25">
      <c r="A373" s="94"/>
      <c r="B373" s="88" t="s">
        <v>749</v>
      </c>
      <c r="C373" s="87" t="s">
        <v>750</v>
      </c>
      <c r="D373" s="87" t="s">
        <v>750</v>
      </c>
      <c r="E373" s="88"/>
      <c r="F373" s="88"/>
      <c r="G373" s="88"/>
      <c r="H373" s="196"/>
      <c r="I373" s="88" t="s">
        <v>889</v>
      </c>
      <c r="J373" s="212" t="s">
        <v>783</v>
      </c>
      <c r="K373" s="212" t="s">
        <v>783</v>
      </c>
      <c r="L373" s="212" t="s">
        <v>783</v>
      </c>
      <c r="M373" s="212" t="s">
        <v>783</v>
      </c>
      <c r="N373" s="212" t="s">
        <v>783</v>
      </c>
      <c r="O373" s="212" t="s">
        <v>783</v>
      </c>
      <c r="P373" s="212" t="s">
        <v>783</v>
      </c>
      <c r="Q373" s="212" t="s">
        <v>783</v>
      </c>
      <c r="R373" s="212" t="s">
        <v>783</v>
      </c>
      <c r="S373" s="88"/>
      <c r="T373" s="88"/>
      <c r="U373" s="88"/>
      <c r="V373" s="88"/>
      <c r="W373" s="88"/>
      <c r="X373" s="88"/>
      <c r="Y373" s="88"/>
      <c r="Z373" s="88"/>
      <c r="AA373" s="88"/>
      <c r="AB373" s="184" t="s">
        <v>384</v>
      </c>
      <c r="AC373" s="86">
        <v>316</v>
      </c>
    </row>
    <row r="374" spans="1:29" ht="108.75" customHeight="1" x14ac:dyDescent="0.25">
      <c r="A374" s="94"/>
      <c r="B374" s="88" t="s">
        <v>751</v>
      </c>
      <c r="C374" s="87" t="s">
        <v>752</v>
      </c>
      <c r="D374" s="87" t="s">
        <v>752</v>
      </c>
      <c r="E374" s="88"/>
      <c r="F374" s="88"/>
      <c r="G374" s="88"/>
      <c r="H374" s="87"/>
      <c r="I374" s="88" t="s">
        <v>890</v>
      </c>
      <c r="J374" s="212" t="s">
        <v>783</v>
      </c>
      <c r="K374" s="212" t="s">
        <v>783</v>
      </c>
      <c r="L374" s="212" t="s">
        <v>783</v>
      </c>
      <c r="M374" s="212" t="s">
        <v>783</v>
      </c>
      <c r="N374" s="212" t="s">
        <v>783</v>
      </c>
      <c r="O374" s="212" t="s">
        <v>783</v>
      </c>
      <c r="P374" s="212" t="s">
        <v>783</v>
      </c>
      <c r="Q374" s="212" t="s">
        <v>783</v>
      </c>
      <c r="R374" s="212" t="s">
        <v>783</v>
      </c>
      <c r="S374" s="88"/>
      <c r="T374" s="88"/>
      <c r="U374" s="88"/>
      <c r="V374" s="88"/>
      <c r="W374" s="88"/>
      <c r="X374" s="88"/>
      <c r="Y374" s="88"/>
      <c r="Z374" s="88"/>
      <c r="AA374" s="88"/>
      <c r="AB374" s="184" t="s">
        <v>384</v>
      </c>
      <c r="AC374" s="86">
        <v>317</v>
      </c>
    </row>
    <row r="375" spans="1:29" ht="60.75" customHeight="1" x14ac:dyDescent="0.25">
      <c r="A375" s="94"/>
      <c r="B375" s="95" t="s">
        <v>534</v>
      </c>
      <c r="C375" s="96" t="s">
        <v>13</v>
      </c>
      <c r="D375" s="96" t="s">
        <v>13</v>
      </c>
      <c r="E375" s="95" t="s">
        <v>9</v>
      </c>
      <c r="F375" s="99" t="s">
        <v>8</v>
      </c>
      <c r="G375" s="95" t="s">
        <v>7</v>
      </c>
      <c r="H375" s="96" t="s">
        <v>1</v>
      </c>
      <c r="I375" s="95" t="s">
        <v>12</v>
      </c>
      <c r="J375" s="95">
        <v>99.67</v>
      </c>
      <c r="K375" s="95" t="s">
        <v>5</v>
      </c>
      <c r="L375" s="95" t="s">
        <v>5</v>
      </c>
      <c r="M375" s="95" t="s">
        <v>5</v>
      </c>
      <c r="N375" s="95" t="s">
        <v>5</v>
      </c>
      <c r="O375" s="95" t="s">
        <v>5</v>
      </c>
      <c r="P375" s="95" t="s">
        <v>5</v>
      </c>
      <c r="Q375" s="95" t="s">
        <v>5</v>
      </c>
      <c r="R375" s="95" t="s">
        <v>5</v>
      </c>
      <c r="S375" s="133" t="s">
        <v>3</v>
      </c>
      <c r="T375" s="95">
        <v>94.72</v>
      </c>
      <c r="U375" s="133" t="s">
        <v>3</v>
      </c>
      <c r="V375" s="95">
        <v>92.88</v>
      </c>
      <c r="W375" s="133" t="s">
        <v>3</v>
      </c>
      <c r="X375" s="95">
        <v>99.67</v>
      </c>
      <c r="Y375" s="95" t="s">
        <v>0</v>
      </c>
      <c r="Z375" s="97"/>
      <c r="AA375" s="95" t="s">
        <v>1</v>
      </c>
      <c r="AB375" s="95" t="s">
        <v>384</v>
      </c>
      <c r="AC375" s="86">
        <v>318</v>
      </c>
    </row>
    <row r="376" spans="1:29" ht="76.150000000000006" customHeight="1" x14ac:dyDescent="0.25">
      <c r="A376" s="94"/>
      <c r="B376" s="103" t="s">
        <v>753</v>
      </c>
      <c r="C376" s="87" t="s">
        <v>754</v>
      </c>
      <c r="D376" s="87"/>
      <c r="E376" s="88"/>
      <c r="F376" s="141"/>
      <c r="G376" s="88"/>
      <c r="H376" s="87" t="s">
        <v>846</v>
      </c>
      <c r="I376" s="88" t="s">
        <v>12</v>
      </c>
      <c r="J376" s="88" t="s">
        <v>783</v>
      </c>
      <c r="K376" s="88"/>
      <c r="L376" s="88"/>
      <c r="M376" s="88"/>
      <c r="N376" s="88">
        <v>90</v>
      </c>
      <c r="O376" s="88" t="s">
        <v>783</v>
      </c>
      <c r="P376" s="88" t="s">
        <v>783</v>
      </c>
      <c r="Q376" s="88" t="s">
        <v>783</v>
      </c>
      <c r="R376" s="88" t="s">
        <v>783</v>
      </c>
      <c r="S376" s="140"/>
      <c r="T376" s="88"/>
      <c r="U376" s="140"/>
      <c r="V376" s="88"/>
      <c r="W376" s="140"/>
      <c r="X376" s="88"/>
      <c r="Y376" s="88"/>
      <c r="Z376" s="122"/>
      <c r="AA376" s="88"/>
      <c r="AB376" s="88" t="s">
        <v>402</v>
      </c>
      <c r="AC376" s="86">
        <v>319</v>
      </c>
    </row>
    <row r="377" spans="1:29" ht="93.75" customHeight="1" x14ac:dyDescent="0.25">
      <c r="A377" s="94"/>
      <c r="B377" s="103" t="s">
        <v>755</v>
      </c>
      <c r="C377" s="87" t="s">
        <v>756</v>
      </c>
      <c r="D377" s="87"/>
      <c r="E377" s="88"/>
      <c r="F377" s="141"/>
      <c r="G377" s="88"/>
      <c r="H377" s="87" t="s">
        <v>847</v>
      </c>
      <c r="I377" s="88" t="s">
        <v>848</v>
      </c>
      <c r="J377" s="88" t="s">
        <v>783</v>
      </c>
      <c r="K377" s="88"/>
      <c r="L377" s="88"/>
      <c r="M377" s="88"/>
      <c r="N377" s="88">
        <v>900</v>
      </c>
      <c r="O377" s="88" t="s">
        <v>783</v>
      </c>
      <c r="P377" s="88" t="s">
        <v>783</v>
      </c>
      <c r="Q377" s="88" t="s">
        <v>783</v>
      </c>
      <c r="R377" s="88" t="s">
        <v>783</v>
      </c>
      <c r="S377" s="140"/>
      <c r="T377" s="88"/>
      <c r="U377" s="140"/>
      <c r="V377" s="88"/>
      <c r="W377" s="140"/>
      <c r="X377" s="88"/>
      <c r="Y377" s="88"/>
      <c r="Z377" s="122"/>
      <c r="AA377" s="88"/>
      <c r="AB377" s="88" t="s">
        <v>402</v>
      </c>
      <c r="AC377" s="86">
        <v>320</v>
      </c>
    </row>
    <row r="378" spans="1:29" ht="45" customHeight="1" x14ac:dyDescent="0.25">
      <c r="A378" s="94"/>
      <c r="B378" s="95" t="s">
        <v>535</v>
      </c>
      <c r="C378" s="96" t="s">
        <v>10</v>
      </c>
      <c r="D378" s="96" t="s">
        <v>438</v>
      </c>
      <c r="E378" s="95" t="s">
        <v>9</v>
      </c>
      <c r="F378" s="99" t="s">
        <v>8</v>
      </c>
      <c r="G378" s="95" t="s">
        <v>7</v>
      </c>
      <c r="H378" s="96" t="s">
        <v>1</v>
      </c>
      <c r="I378" s="95" t="s">
        <v>12</v>
      </c>
      <c r="J378" s="95">
        <v>54.86</v>
      </c>
      <c r="K378" s="95" t="s">
        <v>5</v>
      </c>
      <c r="L378" s="95" t="s">
        <v>5</v>
      </c>
      <c r="M378" s="95" t="s">
        <v>5</v>
      </c>
      <c r="N378" s="95" t="s">
        <v>6</v>
      </c>
      <c r="O378" s="95" t="s">
        <v>5</v>
      </c>
      <c r="P378" s="95" t="s">
        <v>5</v>
      </c>
      <c r="Q378" s="95" t="s">
        <v>5</v>
      </c>
      <c r="R378" s="95" t="s">
        <v>5</v>
      </c>
      <c r="S378" s="133" t="s">
        <v>3</v>
      </c>
      <c r="T378" s="95" t="s">
        <v>4</v>
      </c>
      <c r="U378" s="133" t="s">
        <v>3</v>
      </c>
      <c r="V378" s="95" t="s">
        <v>4</v>
      </c>
      <c r="W378" s="133" t="s">
        <v>3</v>
      </c>
      <c r="X378" s="95" t="s">
        <v>2</v>
      </c>
      <c r="Y378" s="95" t="s">
        <v>0</v>
      </c>
      <c r="Z378" s="97"/>
      <c r="AA378" s="95" t="s">
        <v>1</v>
      </c>
      <c r="AB378" s="95" t="s">
        <v>405</v>
      </c>
      <c r="AC378" s="86">
        <v>321</v>
      </c>
    </row>
    <row r="379" spans="1:29" ht="90.75" customHeight="1" x14ac:dyDescent="0.25">
      <c r="A379" s="94"/>
      <c r="B379" s="103" t="s">
        <v>757</v>
      </c>
      <c r="C379" s="87" t="s">
        <v>758</v>
      </c>
      <c r="D379" s="87"/>
      <c r="E379" s="88"/>
      <c r="F379" s="141"/>
      <c r="G379" s="88"/>
      <c r="H379" s="87" t="s">
        <v>1</v>
      </c>
      <c r="I379" s="88" t="s">
        <v>850</v>
      </c>
      <c r="J379" s="88" t="s">
        <v>783</v>
      </c>
      <c r="K379" s="88"/>
      <c r="L379" s="88"/>
      <c r="M379" s="88"/>
      <c r="N379" s="140" t="s">
        <v>3</v>
      </c>
      <c r="O379" s="88" t="s">
        <v>783</v>
      </c>
      <c r="P379" s="88" t="s">
        <v>783</v>
      </c>
      <c r="Q379" s="88" t="s">
        <v>783</v>
      </c>
      <c r="R379" s="88" t="s">
        <v>783</v>
      </c>
      <c r="S379" s="140"/>
      <c r="T379" s="88"/>
      <c r="U379" s="140"/>
      <c r="V379" s="88"/>
      <c r="W379" s="140"/>
      <c r="X379" s="88"/>
      <c r="Y379" s="88"/>
      <c r="Z379" s="122"/>
      <c r="AA379" s="88"/>
      <c r="AB379" s="88" t="s">
        <v>402</v>
      </c>
      <c r="AC379" s="86">
        <v>322</v>
      </c>
    </row>
    <row r="380" spans="1:29" ht="79.150000000000006" customHeight="1" x14ac:dyDescent="0.25">
      <c r="A380" s="94"/>
      <c r="B380" s="103" t="s">
        <v>759</v>
      </c>
      <c r="C380" s="87" t="s">
        <v>760</v>
      </c>
      <c r="D380" s="87"/>
      <c r="E380" s="88"/>
      <c r="F380" s="141"/>
      <c r="G380" s="88"/>
      <c r="H380" s="201" t="s">
        <v>849</v>
      </c>
      <c r="I380" s="88" t="s">
        <v>851</v>
      </c>
      <c r="J380" s="88" t="s">
        <v>783</v>
      </c>
      <c r="K380" s="88"/>
      <c r="L380" s="88"/>
      <c r="M380" s="88"/>
      <c r="N380" s="88">
        <v>1</v>
      </c>
      <c r="O380" s="88" t="s">
        <v>783</v>
      </c>
      <c r="P380" s="88" t="s">
        <v>783</v>
      </c>
      <c r="Q380" s="88" t="s">
        <v>783</v>
      </c>
      <c r="R380" s="88" t="s">
        <v>783</v>
      </c>
      <c r="S380" s="140"/>
      <c r="T380" s="88"/>
      <c r="U380" s="140"/>
      <c r="V380" s="88"/>
      <c r="W380" s="140"/>
      <c r="X380" s="88"/>
      <c r="Y380" s="88"/>
      <c r="Z380" s="122"/>
      <c r="AA380" s="88"/>
      <c r="AB380" s="88" t="s">
        <v>402</v>
      </c>
      <c r="AC380" s="86">
        <v>323</v>
      </c>
    </row>
    <row r="381" spans="1:29" ht="57.2" customHeight="1" x14ac:dyDescent="0.25">
      <c r="A381" s="94"/>
      <c r="B381" s="115" t="s">
        <v>761</v>
      </c>
      <c r="C381" s="87" t="s">
        <v>762</v>
      </c>
      <c r="D381" s="87"/>
      <c r="E381" s="88"/>
      <c r="F381" s="141"/>
      <c r="G381" s="88"/>
      <c r="H381" s="87"/>
      <c r="I381" s="88" t="s">
        <v>891</v>
      </c>
      <c r="J381" s="212" t="s">
        <v>783</v>
      </c>
      <c r="K381" s="212" t="s">
        <v>783</v>
      </c>
      <c r="L381" s="212" t="s">
        <v>783</v>
      </c>
      <c r="M381" s="212" t="s">
        <v>783</v>
      </c>
      <c r="N381" s="212" t="s">
        <v>783</v>
      </c>
      <c r="O381" s="212" t="s">
        <v>783</v>
      </c>
      <c r="P381" s="212" t="s">
        <v>783</v>
      </c>
      <c r="Q381" s="212" t="s">
        <v>783</v>
      </c>
      <c r="R381" s="212" t="s">
        <v>783</v>
      </c>
      <c r="S381" s="140"/>
      <c r="T381" s="88"/>
      <c r="U381" s="140"/>
      <c r="V381" s="88"/>
      <c r="W381" s="140"/>
      <c r="X381" s="88"/>
      <c r="Y381" s="88"/>
      <c r="Z381" s="122"/>
      <c r="AA381" s="88"/>
      <c r="AB381" s="140" t="s">
        <v>3</v>
      </c>
      <c r="AC381" s="86">
        <v>324</v>
      </c>
    </row>
    <row r="382" spans="1:29" ht="57.2" customHeight="1" x14ac:dyDescent="0.25">
      <c r="A382" s="94"/>
      <c r="B382" s="103" t="s">
        <v>763</v>
      </c>
      <c r="C382" s="87" t="s">
        <v>764</v>
      </c>
      <c r="D382" s="87"/>
      <c r="E382" s="88"/>
      <c r="F382" s="141"/>
      <c r="G382" s="88"/>
      <c r="H382" s="87" t="s">
        <v>852</v>
      </c>
      <c r="I382" s="88" t="s">
        <v>853</v>
      </c>
      <c r="J382" s="88" t="s">
        <v>783</v>
      </c>
      <c r="K382" s="88"/>
      <c r="L382" s="88"/>
      <c r="M382" s="88"/>
      <c r="N382" s="197">
        <v>6000</v>
      </c>
      <c r="O382" s="88" t="s">
        <v>783</v>
      </c>
      <c r="P382" s="88" t="s">
        <v>783</v>
      </c>
      <c r="Q382" s="88" t="s">
        <v>783</v>
      </c>
      <c r="R382" s="88" t="s">
        <v>783</v>
      </c>
      <c r="S382" s="140"/>
      <c r="T382" s="88"/>
      <c r="U382" s="140"/>
      <c r="V382" s="88"/>
      <c r="W382" s="140"/>
      <c r="X382" s="88"/>
      <c r="Y382" s="88"/>
      <c r="Z382" s="122"/>
      <c r="AA382" s="88"/>
      <c r="AB382" s="88" t="s">
        <v>402</v>
      </c>
      <c r="AC382" s="86">
        <v>325</v>
      </c>
    </row>
    <row r="383" spans="1:29" ht="57.75" customHeight="1" x14ac:dyDescent="0.25">
      <c r="A383" s="185"/>
      <c r="B383" s="183" t="s">
        <v>439</v>
      </c>
      <c r="C383" s="186" t="str">
        <f>'[1]9.DISPERMASDES DUK CAPIL'!D11</f>
        <v>Tersedianya data registrasi terkait kelahiran dan kematian</v>
      </c>
      <c r="D383" s="186" t="str">
        <f>'[1]9.DISPERMASDES DUK CAPIL'!E11</f>
        <v xml:space="preserve">Tersedianya data registrasi terkait kelahiran dan kematian </v>
      </c>
      <c r="E383" s="186" t="str">
        <f>'[1]9.DISPERMASDES DUK CAPIL'!F11</f>
        <v>Indikator Sesuai</v>
      </c>
      <c r="F383" s="186" t="str">
        <f>'[1]9.DISPERMASDES DUK CAPIL'!G11</f>
        <v>(tidak ada dalam lampiran Perpres 59/2017)</v>
      </c>
      <c r="G383" s="183" t="str">
        <f>'[1]9.DISPERMASDES DUK CAPIL'!H11</f>
        <v>ada</v>
      </c>
      <c r="H383" s="186" t="s">
        <v>536</v>
      </c>
      <c r="I383" s="183" t="str">
        <f>'[1]9.DISPERMASDES DUK CAPIL'!I11</f>
        <v>Dokumen</v>
      </c>
      <c r="J383" s="183" t="str">
        <f>'[1]9.DISPERMASDES DUK CAPIL'!J11</f>
        <v>ada</v>
      </c>
      <c r="K383" s="183" t="str">
        <f>'[1]9.DISPERMASDES DUK CAPIL'!K11</f>
        <v>PM</v>
      </c>
      <c r="L383" s="183" t="str">
        <f>'[1]9.DISPERMASDES DUK CAPIL'!L11</f>
        <v>PM</v>
      </c>
      <c r="M383" s="183" t="str">
        <f>'[1]9.DISPERMASDES DUK CAPIL'!M11</f>
        <v>PM</v>
      </c>
      <c r="N383" s="183" t="str">
        <f>'[1]9.DISPERMASDES DUK CAPIL'!N11</f>
        <v>PM</v>
      </c>
      <c r="O383" s="183" t="str">
        <f>'[1]9.DISPERMASDES DUK CAPIL'!O11</f>
        <v>PM</v>
      </c>
      <c r="P383" s="183" t="str">
        <f>'[1]9.DISPERMASDES DUK CAPIL'!P11</f>
        <v>PM</v>
      </c>
      <c r="Q383" s="183" t="str">
        <f>'[1]9.DISPERMASDES DUK CAPIL'!Q11</f>
        <v>PM</v>
      </c>
      <c r="R383" s="183" t="str">
        <f>'[1]9.DISPERMASDES DUK CAPIL'!R11</f>
        <v>PM</v>
      </c>
      <c r="S383" s="183">
        <f>'[1]9.DISPERMASDES DUK CAPIL'!S11</f>
        <v>0</v>
      </c>
      <c r="T383" s="183" t="str">
        <f>'[1]9.DISPERMASDES DUK CAPIL'!T11</f>
        <v>ada</v>
      </c>
      <c r="U383" s="183">
        <f>'[1]9.DISPERMASDES DUK CAPIL'!U11</f>
        <v>0</v>
      </c>
      <c r="V383" s="183" t="str">
        <f>'[1]9.DISPERMASDES DUK CAPIL'!V11</f>
        <v>ada</v>
      </c>
      <c r="W383" s="183">
        <f>'[1]9.DISPERMASDES DUK CAPIL'!W11</f>
        <v>0</v>
      </c>
      <c r="X383" s="183" t="str">
        <f>'[1]9.DISPERMASDES DUK CAPIL'!X11</f>
        <v>ada</v>
      </c>
      <c r="Y383" s="183" t="s">
        <v>0</v>
      </c>
      <c r="Z383" s="187"/>
      <c r="AA383" s="183" t="s">
        <v>27</v>
      </c>
      <c r="AB383" s="183" t="s">
        <v>384</v>
      </c>
      <c r="AC383" s="86">
        <v>326</v>
      </c>
    </row>
    <row r="384" spans="1:29" ht="71.45" customHeight="1" x14ac:dyDescent="0.25">
      <c r="A384" s="185"/>
      <c r="B384" s="188" t="s">
        <v>765</v>
      </c>
      <c r="C384" s="144" t="s">
        <v>767</v>
      </c>
      <c r="D384" s="144"/>
      <c r="E384" s="144"/>
      <c r="F384" s="144"/>
      <c r="G384" s="184"/>
      <c r="H384" s="144" t="s">
        <v>854</v>
      </c>
      <c r="I384" s="184" t="s">
        <v>855</v>
      </c>
      <c r="J384" s="88" t="s">
        <v>783</v>
      </c>
      <c r="K384" s="184"/>
      <c r="L384" s="184"/>
      <c r="M384" s="184"/>
      <c r="N384" s="198">
        <v>865000</v>
      </c>
      <c r="O384" s="88" t="s">
        <v>783</v>
      </c>
      <c r="P384" s="88" t="s">
        <v>783</v>
      </c>
      <c r="Q384" s="88" t="s">
        <v>783</v>
      </c>
      <c r="R384" s="88" t="s">
        <v>783</v>
      </c>
      <c r="S384" s="184"/>
      <c r="T384" s="184"/>
      <c r="U384" s="184"/>
      <c r="V384" s="184"/>
      <c r="W384" s="184"/>
      <c r="X384" s="184"/>
      <c r="Y384" s="184"/>
      <c r="Z384" s="189"/>
      <c r="AA384" s="184"/>
      <c r="AB384" s="88" t="s">
        <v>402</v>
      </c>
      <c r="AC384" s="86">
        <v>327</v>
      </c>
    </row>
    <row r="385" spans="1:134" ht="57.75" customHeight="1" x14ac:dyDescent="0.25">
      <c r="A385" s="185"/>
      <c r="B385" s="184" t="s">
        <v>766</v>
      </c>
      <c r="C385" s="144" t="s">
        <v>768</v>
      </c>
      <c r="D385" s="144" t="s">
        <v>768</v>
      </c>
      <c r="E385" s="144"/>
      <c r="F385" s="144"/>
      <c r="G385" s="184"/>
      <c r="H385" s="144"/>
      <c r="I385" s="184" t="s">
        <v>892</v>
      </c>
      <c r="J385" s="212" t="s">
        <v>783</v>
      </c>
      <c r="K385" s="212" t="s">
        <v>783</v>
      </c>
      <c r="L385" s="212" t="s">
        <v>783</v>
      </c>
      <c r="M385" s="212" t="s">
        <v>783</v>
      </c>
      <c r="N385" s="212" t="s">
        <v>783</v>
      </c>
      <c r="O385" s="212" t="s">
        <v>783</v>
      </c>
      <c r="P385" s="212" t="s">
        <v>783</v>
      </c>
      <c r="Q385" s="212" t="s">
        <v>783</v>
      </c>
      <c r="R385" s="212" t="s">
        <v>783</v>
      </c>
      <c r="S385" s="184"/>
      <c r="T385" s="184"/>
      <c r="U385" s="184"/>
      <c r="V385" s="184"/>
      <c r="W385" s="184"/>
      <c r="X385" s="184"/>
      <c r="Y385" s="184"/>
      <c r="Z385" s="189"/>
      <c r="AA385" s="184"/>
      <c r="AB385" s="184" t="s">
        <v>383</v>
      </c>
      <c r="AC385" s="86">
        <v>328</v>
      </c>
    </row>
    <row r="386" spans="1:134" ht="57.75" customHeight="1" x14ac:dyDescent="0.25">
      <c r="A386" s="185"/>
      <c r="B386" s="184" t="s">
        <v>769</v>
      </c>
      <c r="C386" s="144" t="s">
        <v>770</v>
      </c>
      <c r="D386" s="144" t="s">
        <v>770</v>
      </c>
      <c r="E386" s="144"/>
      <c r="F386" s="144"/>
      <c r="G386" s="184"/>
      <c r="H386" s="144"/>
      <c r="I386" s="184" t="s">
        <v>893</v>
      </c>
      <c r="J386" s="212" t="s">
        <v>783</v>
      </c>
      <c r="K386" s="212" t="s">
        <v>783</v>
      </c>
      <c r="L386" s="212" t="s">
        <v>783</v>
      </c>
      <c r="M386" s="212" t="s">
        <v>783</v>
      </c>
      <c r="N386" s="212" t="s">
        <v>783</v>
      </c>
      <c r="O386" s="212" t="s">
        <v>783</v>
      </c>
      <c r="P386" s="212" t="s">
        <v>783</v>
      </c>
      <c r="Q386" s="212" t="s">
        <v>783</v>
      </c>
      <c r="R386" s="212" t="s">
        <v>783</v>
      </c>
      <c r="S386" s="184"/>
      <c r="T386" s="184"/>
      <c r="U386" s="184"/>
      <c r="V386" s="184"/>
      <c r="W386" s="184"/>
      <c r="X386" s="184"/>
      <c r="Y386" s="184"/>
      <c r="Z386" s="189"/>
      <c r="AA386" s="184"/>
      <c r="AB386" s="184" t="s">
        <v>384</v>
      </c>
      <c r="AC386" s="86">
        <v>329</v>
      </c>
    </row>
    <row r="387" spans="1:134" ht="75.75" customHeight="1" x14ac:dyDescent="0.25">
      <c r="A387" s="185"/>
      <c r="B387" s="183" t="s">
        <v>771</v>
      </c>
      <c r="C387" s="144" t="s">
        <v>772</v>
      </c>
      <c r="D387" s="144"/>
      <c r="E387" s="144"/>
      <c r="F387" s="144"/>
      <c r="G387" s="184"/>
      <c r="H387" s="144"/>
      <c r="I387" s="184" t="s">
        <v>855</v>
      </c>
      <c r="J387" s="212" t="s">
        <v>783</v>
      </c>
      <c r="K387" s="212" t="s">
        <v>783</v>
      </c>
      <c r="L387" s="212" t="s">
        <v>783</v>
      </c>
      <c r="M387" s="212" t="s">
        <v>783</v>
      </c>
      <c r="N387" s="212" t="s">
        <v>783</v>
      </c>
      <c r="O387" s="212" t="s">
        <v>783</v>
      </c>
      <c r="P387" s="212" t="s">
        <v>783</v>
      </c>
      <c r="Q387" s="212" t="s">
        <v>783</v>
      </c>
      <c r="R387" s="212" t="s">
        <v>783</v>
      </c>
      <c r="S387" s="184"/>
      <c r="T387" s="184"/>
      <c r="U387" s="184"/>
      <c r="V387" s="184"/>
      <c r="W387" s="184"/>
      <c r="X387" s="184"/>
      <c r="Y387" s="184"/>
      <c r="Z387" s="189"/>
      <c r="AA387" s="184"/>
      <c r="AB387" s="184" t="s">
        <v>558</v>
      </c>
      <c r="AC387" s="86">
        <v>330</v>
      </c>
    </row>
    <row r="388" spans="1:134" ht="57.75" customHeight="1" x14ac:dyDescent="0.25">
      <c r="A388" s="185"/>
      <c r="B388" s="188" t="s">
        <v>773</v>
      </c>
      <c r="C388" s="144" t="s">
        <v>774</v>
      </c>
      <c r="D388" s="144"/>
      <c r="E388" s="144"/>
      <c r="F388" s="144"/>
      <c r="G388" s="184"/>
      <c r="H388" s="144" t="s">
        <v>846</v>
      </c>
      <c r="I388" s="184" t="s">
        <v>12</v>
      </c>
      <c r="J388" s="88" t="s">
        <v>783</v>
      </c>
      <c r="K388" s="184"/>
      <c r="L388" s="184"/>
      <c r="M388" s="184"/>
      <c r="N388" s="184">
        <v>80</v>
      </c>
      <c r="O388" s="88" t="s">
        <v>783</v>
      </c>
      <c r="P388" s="88" t="s">
        <v>783</v>
      </c>
      <c r="Q388" s="88" t="s">
        <v>783</v>
      </c>
      <c r="R388" s="88" t="s">
        <v>783</v>
      </c>
      <c r="S388" s="184"/>
      <c r="T388" s="184"/>
      <c r="U388" s="184"/>
      <c r="V388" s="184"/>
      <c r="W388" s="184"/>
      <c r="X388" s="184"/>
      <c r="Y388" s="184"/>
      <c r="Z388" s="189"/>
      <c r="AA388" s="184"/>
      <c r="AB388" s="88" t="s">
        <v>402</v>
      </c>
      <c r="AC388" s="86">
        <v>331</v>
      </c>
    </row>
    <row r="389" spans="1:134" s="71" customFormat="1" ht="89.45" customHeight="1" x14ac:dyDescent="0.25">
      <c r="A389" s="94"/>
      <c r="B389" s="103" t="s">
        <v>775</v>
      </c>
      <c r="C389" s="87" t="s">
        <v>776</v>
      </c>
      <c r="D389" s="87"/>
      <c r="E389" s="87"/>
      <c r="F389" s="87"/>
      <c r="G389" s="88"/>
      <c r="H389" s="87" t="s">
        <v>846</v>
      </c>
      <c r="I389" s="88" t="s">
        <v>12</v>
      </c>
      <c r="J389" s="88" t="s">
        <v>783</v>
      </c>
      <c r="K389" s="88"/>
      <c r="L389" s="88"/>
      <c r="M389" s="88"/>
      <c r="N389" s="88">
        <v>48</v>
      </c>
      <c r="O389" s="88" t="s">
        <v>783</v>
      </c>
      <c r="P389" s="88" t="s">
        <v>783</v>
      </c>
      <c r="Q389" s="88" t="s">
        <v>783</v>
      </c>
      <c r="R389" s="88" t="s">
        <v>783</v>
      </c>
      <c r="S389" s="88"/>
      <c r="T389" s="88"/>
      <c r="U389" s="88"/>
      <c r="V389" s="88"/>
      <c r="W389" s="88"/>
      <c r="X389" s="88"/>
      <c r="Y389" s="88"/>
      <c r="Z389" s="122"/>
      <c r="AA389" s="88"/>
      <c r="AB389" s="88" t="s">
        <v>402</v>
      </c>
      <c r="AC389" s="86">
        <v>332</v>
      </c>
      <c r="AD389"/>
      <c r="AE389"/>
      <c r="AF389"/>
      <c r="AG389"/>
      <c r="AH389"/>
      <c r="AI389"/>
      <c r="AJ389"/>
      <c r="AK389"/>
      <c r="AL389"/>
      <c r="AM389"/>
      <c r="AN389"/>
      <c r="AO389"/>
      <c r="AP389"/>
      <c r="AQ389"/>
      <c r="AR389"/>
      <c r="AS389"/>
      <c r="AT389"/>
      <c r="AU389"/>
      <c r="AV389"/>
      <c r="AW389"/>
      <c r="AX389"/>
      <c r="AY389"/>
      <c r="AZ389"/>
      <c r="BA389"/>
      <c r="BB389"/>
      <c r="BC389"/>
      <c r="BD389"/>
      <c r="BE389"/>
      <c r="BF389"/>
      <c r="BG389"/>
      <c r="BH389"/>
      <c r="BI389"/>
      <c r="BJ389"/>
      <c r="BK389"/>
      <c r="BL389"/>
      <c r="BM389"/>
      <c r="BN389"/>
      <c r="BO389"/>
      <c r="BP389"/>
      <c r="BQ389"/>
      <c r="BR389"/>
      <c r="BS389"/>
      <c r="BT389"/>
      <c r="BU389"/>
      <c r="BV389"/>
      <c r="BW389"/>
      <c r="BX389"/>
      <c r="BY389"/>
      <c r="BZ389"/>
      <c r="CA389"/>
      <c r="CB389"/>
      <c r="CC389"/>
      <c r="CD389"/>
      <c r="CE389"/>
      <c r="CF389"/>
      <c r="CG389"/>
      <c r="CH389"/>
      <c r="CI389"/>
      <c r="CJ389"/>
      <c r="CK389"/>
      <c r="CL389"/>
      <c r="CM389"/>
      <c r="CN389"/>
      <c r="CO389"/>
      <c r="CP389"/>
      <c r="CQ389"/>
      <c r="CR389"/>
      <c r="CS389"/>
      <c r="CT389"/>
      <c r="CU389"/>
      <c r="CV389"/>
      <c r="CW389"/>
      <c r="CX389"/>
      <c r="CY389"/>
      <c r="CZ389"/>
      <c r="DA389"/>
      <c r="DB389"/>
      <c r="DC389"/>
      <c r="DD389"/>
      <c r="DE389"/>
      <c r="DF389"/>
      <c r="DG389"/>
      <c r="DH389"/>
      <c r="DI389"/>
      <c r="DJ389"/>
      <c r="DK389"/>
      <c r="DL389"/>
      <c r="DM389"/>
      <c r="DN389"/>
      <c r="DO389"/>
      <c r="DP389"/>
      <c r="DQ389"/>
      <c r="DR389"/>
      <c r="DS389"/>
      <c r="DT389"/>
      <c r="DU389"/>
      <c r="DV389"/>
      <c r="DW389"/>
      <c r="DX389"/>
      <c r="DY389"/>
      <c r="DZ389"/>
      <c r="EA389"/>
      <c r="EB389"/>
      <c r="EC389"/>
      <c r="ED389"/>
    </row>
    <row r="390" spans="1:134" ht="21" x14ac:dyDescent="0.25">
      <c r="A390" s="7"/>
      <c r="B390" s="190"/>
      <c r="C390" s="10"/>
      <c r="D390" s="10"/>
      <c r="E390" s="9"/>
      <c r="F390" s="191"/>
      <c r="G390" s="192"/>
      <c r="H390" s="192"/>
      <c r="I390" s="192"/>
      <c r="J390" s="192"/>
      <c r="K390" s="192"/>
      <c r="L390" s="192"/>
      <c r="M390" s="192"/>
      <c r="N390" s="192"/>
      <c r="O390" s="192"/>
      <c r="P390" s="192"/>
      <c r="Q390" s="192"/>
      <c r="R390" s="192"/>
      <c r="S390" s="192"/>
      <c r="T390" s="192"/>
      <c r="U390" s="192"/>
      <c r="V390" s="192"/>
      <c r="W390" s="192"/>
      <c r="X390" s="192"/>
      <c r="Y390" s="193"/>
      <c r="Z390" s="89"/>
      <c r="AA390" s="194"/>
      <c r="AB390" s="89"/>
      <c r="AC390" s="86">
        <v>328</v>
      </c>
    </row>
    <row r="391" spans="1:134" ht="18" x14ac:dyDescent="0.25">
      <c r="A391" s="7"/>
      <c r="B391" s="6"/>
      <c r="C391" s="3"/>
      <c r="D391" s="3"/>
      <c r="E391" s="3"/>
      <c r="F391" s="3"/>
      <c r="G391" s="3"/>
      <c r="H391" s="3"/>
      <c r="I391" s="3"/>
      <c r="J391" s="3"/>
      <c r="K391" s="3"/>
      <c r="L391" s="3"/>
      <c r="M391" s="3"/>
      <c r="N391" s="2"/>
      <c r="P391" s="1"/>
    </row>
    <row r="392" spans="1:134" ht="18" x14ac:dyDescent="0.25">
      <c r="A392" s="7"/>
      <c r="B392" s="6"/>
      <c r="C392" s="3"/>
      <c r="D392" s="3"/>
      <c r="E392" s="3"/>
      <c r="F392" s="3"/>
      <c r="G392" s="3"/>
      <c r="H392" s="3"/>
      <c r="I392" s="3"/>
      <c r="J392" s="3"/>
      <c r="K392" s="3"/>
      <c r="L392" s="3"/>
      <c r="M392" s="3"/>
      <c r="N392" s="2"/>
      <c r="P392" s="1"/>
    </row>
    <row r="393" spans="1:134" ht="18" x14ac:dyDescent="0.25">
      <c r="A393" s="7"/>
      <c r="B393" s="6"/>
      <c r="C393" s="3"/>
      <c r="D393" s="3"/>
      <c r="E393" s="3"/>
      <c r="F393" s="3"/>
      <c r="G393" s="3"/>
      <c r="H393" s="3"/>
      <c r="I393" s="3"/>
      <c r="J393" s="3"/>
      <c r="K393" s="3"/>
      <c r="L393" s="3"/>
      <c r="M393" s="3"/>
      <c r="N393" s="2"/>
      <c r="P393" s="1"/>
    </row>
    <row r="394" spans="1:134" ht="18" x14ac:dyDescent="0.25">
      <c r="A394" s="7"/>
      <c r="B394" s="6"/>
      <c r="C394" s="3"/>
      <c r="D394" s="3"/>
      <c r="E394" s="3"/>
      <c r="F394" s="3"/>
      <c r="G394" s="3"/>
      <c r="H394" s="3"/>
      <c r="I394" s="3"/>
      <c r="J394" s="3"/>
      <c r="K394" s="3"/>
      <c r="L394" s="3"/>
      <c r="M394" s="3"/>
      <c r="N394" s="2"/>
      <c r="P394" s="1"/>
    </row>
    <row r="395" spans="1:134" ht="18" x14ac:dyDescent="0.25">
      <c r="A395" s="7"/>
      <c r="B395" s="6"/>
      <c r="C395" s="3"/>
      <c r="D395" s="3"/>
      <c r="E395" s="3"/>
      <c r="F395" s="3"/>
      <c r="G395" s="3"/>
      <c r="H395" s="3"/>
      <c r="I395" s="3"/>
      <c r="J395" s="3"/>
      <c r="K395" s="3"/>
      <c r="L395" s="3"/>
      <c r="M395" s="3"/>
      <c r="N395" s="2"/>
      <c r="P395" s="1"/>
    </row>
    <row r="396" spans="1:134" ht="18" x14ac:dyDescent="0.25">
      <c r="A396" s="7"/>
      <c r="B396" s="6"/>
      <c r="C396" s="3"/>
      <c r="D396" s="3"/>
      <c r="E396" s="3"/>
      <c r="F396" s="3"/>
      <c r="G396" s="3"/>
      <c r="H396" s="3"/>
      <c r="I396" s="3"/>
      <c r="J396" s="3"/>
      <c r="K396" s="3"/>
      <c r="L396" s="3"/>
      <c r="M396" s="3"/>
      <c r="N396" s="2"/>
      <c r="P396" s="1"/>
    </row>
    <row r="397" spans="1:134" ht="18" x14ac:dyDescent="0.25">
      <c r="A397" s="7"/>
      <c r="B397" s="6"/>
      <c r="C397" s="3"/>
      <c r="D397" s="3"/>
      <c r="E397" s="3"/>
      <c r="F397" s="3"/>
      <c r="G397" s="3"/>
      <c r="H397" s="3"/>
      <c r="I397" s="3"/>
      <c r="J397" s="3"/>
      <c r="K397" s="3"/>
      <c r="L397" s="3"/>
      <c r="M397" s="3"/>
      <c r="N397" s="2"/>
      <c r="P397" s="1"/>
    </row>
    <row r="398" spans="1:134" ht="18" x14ac:dyDescent="0.25">
      <c r="A398" s="7"/>
      <c r="B398" s="6"/>
      <c r="C398" s="3"/>
      <c r="D398" s="3"/>
      <c r="E398" s="3"/>
      <c r="F398" s="3"/>
      <c r="G398" s="3"/>
      <c r="H398" s="3"/>
      <c r="I398" s="3"/>
      <c r="J398" s="3"/>
      <c r="K398" s="3"/>
      <c r="L398" s="3"/>
      <c r="M398" s="3"/>
      <c r="N398" s="2"/>
      <c r="P398" s="1"/>
    </row>
    <row r="399" spans="1:134" ht="18" x14ac:dyDescent="0.25">
      <c r="A399" s="7"/>
      <c r="B399" s="6"/>
      <c r="C399" s="4"/>
      <c r="D399" s="4"/>
      <c r="E399" s="5"/>
      <c r="F399" s="8"/>
      <c r="G399" s="3"/>
      <c r="H399" s="3"/>
      <c r="I399" s="3"/>
      <c r="J399" s="3"/>
      <c r="K399" s="3"/>
      <c r="L399" s="3"/>
      <c r="M399" s="3"/>
      <c r="N399" s="3"/>
      <c r="O399" s="3"/>
      <c r="P399" s="3"/>
      <c r="Q399" s="3"/>
      <c r="R399" s="3"/>
      <c r="S399" s="3"/>
      <c r="T399" s="3"/>
      <c r="U399" s="3"/>
      <c r="V399" s="3"/>
      <c r="W399" s="3"/>
      <c r="X399" s="3"/>
      <c r="Y399" s="2"/>
      <c r="AA399" s="1"/>
    </row>
    <row r="400" spans="1:134" ht="18" x14ac:dyDescent="0.25">
      <c r="A400" s="7"/>
      <c r="B400" s="6"/>
      <c r="C400" s="4"/>
      <c r="D400" s="4"/>
      <c r="E400" s="5"/>
      <c r="F400" s="4"/>
      <c r="G400" s="3"/>
      <c r="H400" s="3"/>
      <c r="I400" s="3"/>
      <c r="J400" s="3"/>
      <c r="K400" s="3"/>
      <c r="L400" s="3"/>
      <c r="M400" s="3"/>
      <c r="N400" s="3"/>
      <c r="O400" s="3"/>
      <c r="P400" s="3"/>
      <c r="Q400" s="3"/>
      <c r="R400" s="3"/>
      <c r="S400" s="3"/>
      <c r="T400" s="3"/>
      <c r="U400" s="3"/>
      <c r="V400" s="3"/>
      <c r="W400" s="3"/>
      <c r="X400" s="3"/>
      <c r="Y400" s="2"/>
      <c r="AA400" s="1"/>
    </row>
  </sheetData>
  <mergeCells count="186">
    <mergeCell ref="AB304:AB305"/>
    <mergeCell ref="B320:B322"/>
    <mergeCell ref="C320:C322"/>
    <mergeCell ref="D320:D322"/>
    <mergeCell ref="F320:F322"/>
    <mergeCell ref="H320:H322"/>
    <mergeCell ref="AB320:AB322"/>
    <mergeCell ref="H299:H301"/>
    <mergeCell ref="B304:B305"/>
    <mergeCell ref="C304:C305"/>
    <mergeCell ref="D304:D305"/>
    <mergeCell ref="B312:B313"/>
    <mergeCell ref="C312:C313"/>
    <mergeCell ref="D312:D313"/>
    <mergeCell ref="H312:H313"/>
    <mergeCell ref="B366:B367"/>
    <mergeCell ref="C366:C367"/>
    <mergeCell ref="H366:H367"/>
    <mergeCell ref="AB366:AB367"/>
    <mergeCell ref="S342:T342"/>
    <mergeCell ref="U342:V342"/>
    <mergeCell ref="W342:X342"/>
    <mergeCell ref="F340:F341"/>
    <mergeCell ref="B328:B329"/>
    <mergeCell ref="C328:C329"/>
    <mergeCell ref="E328:E329"/>
    <mergeCell ref="F328:F329"/>
    <mergeCell ref="H328:H329"/>
    <mergeCell ref="B340:B341"/>
    <mergeCell ref="C340:C341"/>
    <mergeCell ref="D340:D341"/>
    <mergeCell ref="E340:E341"/>
    <mergeCell ref="Q340:Q341"/>
    <mergeCell ref="R340:R341"/>
    <mergeCell ref="AA340:AA341"/>
    <mergeCell ref="H340:H341"/>
    <mergeCell ref="I340:I341"/>
    <mergeCell ref="J340:J341"/>
    <mergeCell ref="N340:N341"/>
    <mergeCell ref="O340:O341"/>
    <mergeCell ref="P340:P341"/>
    <mergeCell ref="E304:E305"/>
    <mergeCell ref="F304:F305"/>
    <mergeCell ref="H304:H305"/>
    <mergeCell ref="B291:B292"/>
    <mergeCell ref="C291:C292"/>
    <mergeCell ref="E291:E292"/>
    <mergeCell ref="F291:F292"/>
    <mergeCell ref="B299:B301"/>
    <mergeCell ref="C299:C301"/>
    <mergeCell ref="E299:E301"/>
    <mergeCell ref="F299:F301"/>
    <mergeCell ref="B281:B282"/>
    <mergeCell ref="C281:C282"/>
    <mergeCell ref="E281:E282"/>
    <mergeCell ref="F281:F282"/>
    <mergeCell ref="AA281:AA282"/>
    <mergeCell ref="E287:E288"/>
    <mergeCell ref="F287:F288"/>
    <mergeCell ref="AA259:AA260"/>
    <mergeCell ref="AB259:AB260"/>
    <mergeCell ref="B273:B274"/>
    <mergeCell ref="C273:C274"/>
    <mergeCell ref="D273:D274"/>
    <mergeCell ref="E273:E274"/>
    <mergeCell ref="F273:F274"/>
    <mergeCell ref="H273:H274"/>
    <mergeCell ref="AB273:AB274"/>
    <mergeCell ref="B259:B260"/>
    <mergeCell ref="C259:C260"/>
    <mergeCell ref="D259:D260"/>
    <mergeCell ref="E259:E260"/>
    <mergeCell ref="F259:F260"/>
    <mergeCell ref="H259:H260"/>
    <mergeCell ref="H251:H252"/>
    <mergeCell ref="B255:B256"/>
    <mergeCell ref="C255:C256"/>
    <mergeCell ref="E255:E256"/>
    <mergeCell ref="H255:H256"/>
    <mergeCell ref="AB255:AB256"/>
    <mergeCell ref="B205:B207"/>
    <mergeCell ref="C205:C207"/>
    <mergeCell ref="B227:B228"/>
    <mergeCell ref="C227:C228"/>
    <mergeCell ref="D227:D228"/>
    <mergeCell ref="B251:B252"/>
    <mergeCell ref="C251:C252"/>
    <mergeCell ref="D231:D234"/>
    <mergeCell ref="B231:B234"/>
    <mergeCell ref="C231:C234"/>
    <mergeCell ref="AB231:AB234"/>
    <mergeCell ref="B202:B204"/>
    <mergeCell ref="C202:C204"/>
    <mergeCell ref="E202:E204"/>
    <mergeCell ref="F202:F204"/>
    <mergeCell ref="B164:B165"/>
    <mergeCell ref="C164:C165"/>
    <mergeCell ref="D164:D165"/>
    <mergeCell ref="E164:E165"/>
    <mergeCell ref="F164:F165"/>
    <mergeCell ref="B166:B167"/>
    <mergeCell ref="C166:C167"/>
    <mergeCell ref="D166:D167"/>
    <mergeCell ref="B137:B138"/>
    <mergeCell ref="C137:C138"/>
    <mergeCell ref="D137:D138"/>
    <mergeCell ref="B141:B144"/>
    <mergeCell ref="C141:C144"/>
    <mergeCell ref="E141:E144"/>
    <mergeCell ref="F141:F144"/>
    <mergeCell ref="AA141:AA144"/>
    <mergeCell ref="B184:B185"/>
    <mergeCell ref="C184:C185"/>
    <mergeCell ref="B119:B125"/>
    <mergeCell ref="C119:C125"/>
    <mergeCell ref="E119:E122"/>
    <mergeCell ref="F119:F122"/>
    <mergeCell ref="AA119:AA122"/>
    <mergeCell ref="B127:B131"/>
    <mergeCell ref="C127:C131"/>
    <mergeCell ref="E127:E130"/>
    <mergeCell ref="F127:F130"/>
    <mergeCell ref="H127:H131"/>
    <mergeCell ref="AA127:AA130"/>
    <mergeCell ref="B108:B111"/>
    <mergeCell ref="C108:C111"/>
    <mergeCell ref="E108:E111"/>
    <mergeCell ref="F108:F111"/>
    <mergeCell ref="B117:B118"/>
    <mergeCell ref="C117:C118"/>
    <mergeCell ref="AB63:AB64"/>
    <mergeCell ref="B90:B94"/>
    <mergeCell ref="C90:C94"/>
    <mergeCell ref="B102:B105"/>
    <mergeCell ref="C102:C105"/>
    <mergeCell ref="E102:E105"/>
    <mergeCell ref="F102:F105"/>
    <mergeCell ref="B113:B114"/>
    <mergeCell ref="C113:C114"/>
    <mergeCell ref="D113:D114"/>
    <mergeCell ref="B34:B36"/>
    <mergeCell ref="C34:C36"/>
    <mergeCell ref="D34:D36"/>
    <mergeCell ref="H34:H36"/>
    <mergeCell ref="B63:B64"/>
    <mergeCell ref="C63:C64"/>
    <mergeCell ref="D63:D64"/>
    <mergeCell ref="H63:H64"/>
    <mergeCell ref="B10:B11"/>
    <mergeCell ref="C10:C11"/>
    <mergeCell ref="D10:D11"/>
    <mergeCell ref="B23:B24"/>
    <mergeCell ref="C23:C24"/>
    <mergeCell ref="C48:C49"/>
    <mergeCell ref="D48:D49"/>
    <mergeCell ref="H48:H49"/>
    <mergeCell ref="B48:B49"/>
    <mergeCell ref="AB23:AB24"/>
    <mergeCell ref="AB3:AB5"/>
    <mergeCell ref="K4:K5"/>
    <mergeCell ref="L4:L5"/>
    <mergeCell ref="M4:M5"/>
    <mergeCell ref="N4:N5"/>
    <mergeCell ref="O4:O5"/>
    <mergeCell ref="P4:P5"/>
    <mergeCell ref="Q4:Q5"/>
    <mergeCell ref="R4:R5"/>
    <mergeCell ref="S4:T4"/>
    <mergeCell ref="J3:J5"/>
    <mergeCell ref="K3:R3"/>
    <mergeCell ref="S3:X3"/>
    <mergeCell ref="Y3:Y5"/>
    <mergeCell ref="Z3:Z5"/>
    <mergeCell ref="AA3:AA5"/>
    <mergeCell ref="U4:V4"/>
    <mergeCell ref="W4:X4"/>
    <mergeCell ref="A1:AB2"/>
    <mergeCell ref="A3:A4"/>
    <mergeCell ref="B3:B5"/>
    <mergeCell ref="C3:C5"/>
    <mergeCell ref="D3:D5"/>
    <mergeCell ref="E3:E5"/>
    <mergeCell ref="F3:F5"/>
    <mergeCell ref="G3:G4"/>
    <mergeCell ref="H3:H5"/>
    <mergeCell ref="I3:I5"/>
  </mergeCells>
  <pageMargins left="0.43307086614173229" right="0.23622047244094491" top="0.74803149606299213" bottom="0.74803149606299213" header="0.31496062992125984" footer="0.31496062992125984"/>
  <pageSetup paperSize="9" scale="43" fitToHeight="0" orientation="landscape" horizontalDpi="4294967292" verticalDpi="36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92D050"/>
    <pageSetUpPr fitToPage="1"/>
  </sheetPr>
  <dimension ref="A1:EF400"/>
  <sheetViews>
    <sheetView tabSelected="1" view="pageBreakPreview" topLeftCell="B1" zoomScale="55" zoomScaleNormal="55" zoomScaleSheetLayoutView="55" workbookViewId="0">
      <pane ySplit="6" topLeftCell="A153" activePane="bottomLeft" state="frozen"/>
      <selection activeCell="B1" sqref="B1"/>
      <selection pane="bottomLeft" activeCell="H157" activeCellId="380" sqref="B1:B9 H1:M9 P1:AA9 AD1:AD9 AF1:EF9 B12:B13 B1:B9 H1:M9 P1:AA9 AD1:AD9 AF1:EF9 B12:B13 H12:M13 P12:AA13 AD12:AD13 AF12:EF13 B16:B23 H16:M23 P16:AA23 AD16:AD23 AF16:EF23 B25:B26 H25:M26 P25:AA26 AD25:AD26 AF25:EF26 B30 H30:M30 P30:AA30 AD30 AF30:EF30 B32 H32:M32 P32:AA32 AD32 AF32:EF32 B37 H37:M37 P37:AA37 AD37 AF37:EF37 B52:B53 H52:M53 P52:AA53 AD52:AD53 AF52:EF53 B60 H60:M60 P60:AA60 AD60 AF60:EF60 B67:B69 H67:M69 P67:AA69 AD67:AD69 AF67:EF69 B73:B75 H73:M75 P73:AA75 AD73:AD75 AF73:EF75 B84:B86 H84:M86 P84:AA86 AD84:AD86 AF84:EF86 B95 H95:M95 P95:AA95 AD95 AF95:EF95 B100:B113 H100:M113 P100:AA113 AD100:AD113 AF100:EF113 B115:B118 H115:M118 P115:AA118 AD115:AD118 AF115:EF118 B132 H132:M132 P132:AA132 AD132 AF132:EF132 B136:B138 H136:M138 P136:AA138 AD136:AD138 AF136:EF138 B141 H141:M141 P141:AA141 AD141 AF141:EF141 B151:B162 H151:M162 P151:AA162 AD151:AD162 AF151:EF162 B170 H170:M170 P170:AA170 AD170 AF170:EF170 B184 H184:M184 P184:AA184 AD184 AF184:EF184 B188 H188:M188 P188:AA188 AD188 AF188:EF188 B191:B193 H191:M193 P191:AA193 AD191:AD193 AF191:EF193 B200 H200:M200 P200:AA200 AD200 AF200:EF200 B215 H215:M215 P215:AA215 AD215 AF215:EF215 B224 H224:M224 P224:AA224 AD224 AF224:EF224 B230 H230:M230 P230:AA230 AD230 AF230:EF230 B235:B237 H235:M237 P235:AA237 AD235:AD237 AF235:EF237 B239 H239:M239 P239:AA239 AD239 AF239:EF239 B244:B245 H244:M245 P244:AA245 AD244:AD245 AF244:EF245 B249 H249:M249 P249:AA249 AD249 AF249:EF249 B251 H251:M251 P251:AA251 AD251 AF251:EF251 B255 H255:M255 P255:AA255 AD255 AF255:EF255 B257:B259 H257:M259 P257:AA259 AD257:AD259 AF257:EF259 B261 H261:M261 P261:AA261 AD261 AF261:EF261 B264 H264:M264 P264:AA264 AD264 AF264:EF264 B267:B272 H267:M272 P267:AA272 AD267:AD272 AF267:EF272 B278 H278:M278 P278:AA278 AD278 AF278:EF278 B280:B281 H280:M281 P280:AA281 AD280:AD281 AF280:EF281 B283:B284 H283:M284 P283:AA284 AD283:AD284 AF283:EF284 B287 H287:M287 P287:AA287 AD287 AF287:EF287 B289 H289:M289 P289:AA289 AD289 AF289:EF289 B309 H309:M309 P309:AA309 AD309 AF309:EF309 B319:B320 H319:M320 P319:AA320 AD319:AD320 AF319:EF320 B323 H323:M323 P323:AA323 AD323 AF323:EF323 B328 H328:M328 P328:AA328 AD328 AF328:EF328 B330 H330:M330 P330:AA330 AD330 AF330:EF330 B335:B340 H335:M340 P335:AA340 AD335:AD340 AF335:EF340 B342 H342:M342 P342:AA342 AD342 AF342:EF342 B346:B348 H346:M348 P346:AA348 AD346:AD348 AF346:EF348 B352 H352:M352 P352:AA352 AD352 AF352:EF352 B354 H354:M354 P354:AA354 AD354 AF354:EF354 B356 H356:M356 P356:AA356 AD356 AF356:EF356 B365:B366 H365:M366 P365:AA366 AD365:AD366 AF365:EF366 B373:B375 H373:M375 P373:AA375 AD373:AD375 AF373:EF375 B383 H383:M383 P383:AA383 AD383 AF383:EF383 B386 H386:M386 P386:AA386 AD386 AF386:EF386 B391:B400 H391:M400 P391:AA400 AD391:AD400 AF391:EF400 P12:AA13 AD12:AD13 AF12:EF13 B16:B23 H16:M23 P16:AA23 AD16:AD23 AF16:EF23 B25:B26 H25:M26 P25:AA26 AD25:AD26 AF25:EF26 B30 H30:M30 P30:AA30 AD30 AF30:EF30 B32 H32:M32 P32:AA32 AD32 AF32:EF32 B37 H37:M37 P37:AA37 AD37 AF37:EF37 B52:B53 H52:M53 P52:AA53 AD52:AD53 AF52:EF53 B60 H60:M60 P60:AA60 AD60 AF60:EF60 B67:B69 H67:M69 P67:AA69 AD67:AD69 AF67:EF69 B73:B75 H73:M75 P73:AA75 AD73:AD75 AF73:EF75 B84:B86 H84:M86 P84:AA86 AD84:AD86 AF84:EF86 B95 H95:M95 P95:AA95 AD95 AF95:EF95 B100:B113 H100:M113 P100:AA113 AD100:AD113 AF100:EF113 B115:B118 H115:M118 P115:AA118 AD115:AD118 AF115:EF118 B132 H132:M132 P132:AA132 AD132 AF132:EF132 B136:B138 H136:M138 P136:AA138 AD136:AD138 AF136:EF138 B141 H141:M141 P141:AA141 AD141 AF141:EF141 B151:B162 H151:M162 P151:AA162 AD151:AD162 AF151:EF162 B170 H170:M170 P170:AA170 AD170 AF170:EF170 B184 H184:M184 P184:AA184 AD184 AF184:EF184 B188 H188:M188 P188:AA188 AD188 AF188:EF188 B191:B193 H191:M193 P191:AA193 AD191:AD193 AF191:EF193 B200 H200:M200 P200:AA200 AD200 AF200:EF200 B215 H215:M215 P215:AA215 AD215 AF215:EF215 B224 H224:M224 P224:AA224 AD224 AF224:EF224 B230 H230:M230 P230:AA230 AD230 AF230:EF230 B235:B237 H235:M237 P235:AA237 AD235:AD237 AF235:EF237 B239 H239:M239 P239:AA239 AD239 AF239:EF239 B244:B245 H244:M245 P244:AA245 AD244:AD245 AF244:EF245 B249 H249:M249 P249:AA249 AD249 AF249:EF249 B251 H251:M251 P251:AA251 AD251 AF251:EF251 B255 H255:M255 P255:AA255 AD255 AF255:EF255 B257:B259 H257:M259 P257:AA259 AD257:AD259 AF257:EF259 B261 H261:M261 P261:AA261 AD261 AF261:EF261 B264 H264:M264 P264:AA264 AD264 AF264:EF264 B267:B272 H267:M272 P267:AA272 AD267:AD272 AF267:EF272 B278 H278:M278 P278:AA278 AD278 AF278:EF278 B280:B281 H280:M281 P280:AA281 AD280:AD281 AF280:EF281 B283:B284 H283:M284 P283:AA284 AD283:AD284 AF283:EF284 B287 H287:M287 P287:AA287 AD287 AF287:EF287 B289 H289:M289 P289:AA289 AD289 AF289:EF289 B309 H309:M309 P309:AA309 AD309 AF309:EF309 B319:B320 H319:M320 P319:AA320 AD319:AD320 AF319:EF320 B323 H323:M323 P323:AA323 AD323 AF323:EF323 B328 H328:M328 P328:AA328 AD328 AF328:EF328 B330 H330:M330 P330:AA330 AD330 AF330:EF330 B335:B340 H335:M340 P335:AA340 AD335:AD340 AF335:EF340 B342 H342:M342 P342:AA342 AD342 AF342:EF342 B346:B348 H346:M348 P346:AA348 AD346:AD348 AF346:EF348 B352 H352:M352 P352:AA352 AD352 AF352:EF352 B354 H354:M354 P354:AA354 AD354 AF354:EF354 B356 H356:M356 P356:AA356 AD356 AF356:EF356 B365:B366 H365:M366 P365:AA366 AD365:AD366 AF365:EF366 B373:B375 H373:M375 P373:AA375 AD373:AD375 AF373:EF375 B383 H383:M383 P383:AA383 AD383 AF383:EF383 B386 H386:M386 P386:AA386 AD386 AF386:EF386 B391:B400 H391:M400 P391:AA400 AD391:AD400 AF391:EF400"/>
    </sheetView>
  </sheetViews>
  <sheetFormatPr defaultRowHeight="15" x14ac:dyDescent="0.25"/>
  <cols>
    <col min="1" max="1" width="8.85546875" hidden="1" customWidth="1"/>
    <col min="2" max="2" width="17.42578125" customWidth="1"/>
    <col min="3" max="3" width="0.42578125" hidden="1" customWidth="1"/>
    <col min="4" max="4" width="36.7109375" hidden="1" customWidth="1"/>
    <col min="5" max="5" width="43.5703125" hidden="1" customWidth="1"/>
    <col min="6" max="6" width="255.7109375" hidden="1" customWidth="1"/>
    <col min="7" max="7" width="70" hidden="1" customWidth="1"/>
    <col min="8" max="8" width="61.28515625" customWidth="1"/>
    <col min="9" max="9" width="33.28515625" customWidth="1"/>
    <col min="10" max="10" width="45.5703125" customWidth="1"/>
    <col min="11" max="11" width="15.42578125" customWidth="1"/>
    <col min="12" max="12" width="24.28515625" customWidth="1"/>
    <col min="13" max="13" width="0.140625" customWidth="1"/>
    <col min="14" max="15" width="8.42578125" hidden="1" customWidth="1"/>
    <col min="16" max="20" width="10" customWidth="1"/>
    <col min="21" max="21" width="10.140625" bestFit="1" customWidth="1"/>
    <col min="22" max="22" width="10.5703125" bestFit="1" customWidth="1"/>
    <col min="23" max="23" width="10.140625" bestFit="1" customWidth="1"/>
    <col min="24" max="24" width="10.5703125" bestFit="1" customWidth="1"/>
    <col min="25" max="25" width="10.140625" bestFit="1" customWidth="1"/>
    <col min="26" max="26" width="10.5703125" bestFit="1" customWidth="1"/>
    <col min="27" max="27" width="26.7109375" bestFit="1" customWidth="1"/>
    <col min="28" max="28" width="34.85546875" hidden="1" customWidth="1"/>
    <col min="29" max="29" width="40.42578125" hidden="1" customWidth="1"/>
    <col min="30" max="30" width="27.5703125" customWidth="1"/>
    <col min="31" max="31" width="9.140625" hidden="1" customWidth="1"/>
  </cols>
  <sheetData>
    <row r="1" spans="1:31" ht="17.45" customHeight="1" x14ac:dyDescent="0.25">
      <c r="A1" s="317" t="s">
        <v>1211</v>
      </c>
      <c r="B1" s="317"/>
      <c r="C1" s="317"/>
      <c r="D1" s="317"/>
      <c r="E1" s="317"/>
      <c r="F1" s="317"/>
      <c r="G1" s="317"/>
      <c r="H1" s="317"/>
      <c r="I1" s="317"/>
      <c r="J1" s="317"/>
      <c r="K1" s="317"/>
      <c r="L1" s="317"/>
      <c r="M1" s="317"/>
      <c r="N1" s="317"/>
      <c r="O1" s="317"/>
      <c r="P1" s="317"/>
      <c r="Q1" s="317"/>
      <c r="R1" s="317"/>
      <c r="S1" s="317"/>
      <c r="T1" s="317"/>
      <c r="U1" s="317"/>
      <c r="V1" s="317"/>
      <c r="W1" s="317"/>
      <c r="X1" s="317"/>
      <c r="Y1" s="317"/>
      <c r="Z1" s="317"/>
      <c r="AA1" s="317"/>
      <c r="AB1" s="317"/>
      <c r="AC1" s="317"/>
      <c r="AD1" s="317"/>
      <c r="AE1" s="89"/>
    </row>
    <row r="2" spans="1:31" ht="17.45" customHeight="1" x14ac:dyDescent="0.25">
      <c r="A2" s="317"/>
      <c r="B2" s="317"/>
      <c r="C2" s="317"/>
      <c r="D2" s="317"/>
      <c r="E2" s="317"/>
      <c r="F2" s="317"/>
      <c r="G2" s="317"/>
      <c r="H2" s="317"/>
      <c r="I2" s="317"/>
      <c r="J2" s="317"/>
      <c r="K2" s="317"/>
      <c r="L2" s="317"/>
      <c r="M2" s="317"/>
      <c r="N2" s="317"/>
      <c r="O2" s="317"/>
      <c r="P2" s="317"/>
      <c r="Q2" s="317"/>
      <c r="R2" s="317"/>
      <c r="S2" s="317"/>
      <c r="T2" s="317"/>
      <c r="U2" s="317"/>
      <c r="V2" s="317"/>
      <c r="W2" s="317"/>
      <c r="X2" s="317"/>
      <c r="Y2" s="317"/>
      <c r="Z2" s="317"/>
      <c r="AA2" s="317"/>
      <c r="AB2" s="317"/>
      <c r="AC2" s="317"/>
      <c r="AD2" s="317"/>
      <c r="AE2" s="89"/>
    </row>
    <row r="3" spans="1:31" ht="18" x14ac:dyDescent="0.25">
      <c r="A3" s="315" t="s">
        <v>269</v>
      </c>
      <c r="B3" s="315" t="s">
        <v>268</v>
      </c>
      <c r="C3" s="315" t="s">
        <v>267</v>
      </c>
      <c r="D3" s="315" t="s">
        <v>266</v>
      </c>
      <c r="E3" s="315" t="s">
        <v>265</v>
      </c>
      <c r="F3" s="315" t="s">
        <v>264</v>
      </c>
      <c r="G3" s="315" t="s">
        <v>263</v>
      </c>
      <c r="H3" s="347" t="s">
        <v>1130</v>
      </c>
      <c r="I3" s="315" t="s">
        <v>1131</v>
      </c>
      <c r="J3" s="315" t="s">
        <v>294</v>
      </c>
      <c r="K3" s="315" t="s">
        <v>262</v>
      </c>
      <c r="L3" s="315" t="s">
        <v>274</v>
      </c>
      <c r="M3" s="315" t="s">
        <v>261</v>
      </c>
      <c r="N3" s="315"/>
      <c r="O3" s="315"/>
      <c r="P3" s="315"/>
      <c r="Q3" s="315"/>
      <c r="R3" s="315"/>
      <c r="S3" s="315"/>
      <c r="T3" s="315"/>
      <c r="U3" s="315" t="s">
        <v>260</v>
      </c>
      <c r="V3" s="315"/>
      <c r="W3" s="315"/>
      <c r="X3" s="315"/>
      <c r="Y3" s="315"/>
      <c r="Z3" s="315"/>
      <c r="AA3" s="315" t="s">
        <v>259</v>
      </c>
      <c r="AB3" s="315" t="s">
        <v>258</v>
      </c>
      <c r="AC3" s="315" t="s">
        <v>293</v>
      </c>
      <c r="AD3" s="320" t="s">
        <v>441</v>
      </c>
      <c r="AE3" s="89"/>
    </row>
    <row r="4" spans="1:31" ht="18" x14ac:dyDescent="0.25">
      <c r="A4" s="315"/>
      <c r="B4" s="315"/>
      <c r="C4" s="315"/>
      <c r="D4" s="315"/>
      <c r="E4" s="315"/>
      <c r="F4" s="315"/>
      <c r="G4" s="315"/>
      <c r="H4" s="348"/>
      <c r="I4" s="315"/>
      <c r="J4" s="315"/>
      <c r="K4" s="315"/>
      <c r="L4" s="315"/>
      <c r="M4" s="315">
        <v>2016</v>
      </c>
      <c r="N4" s="315">
        <v>2017</v>
      </c>
      <c r="O4" s="315">
        <v>2018</v>
      </c>
      <c r="P4" s="315">
        <v>2019</v>
      </c>
      <c r="Q4" s="315">
        <v>2020</v>
      </c>
      <c r="R4" s="315">
        <v>2021</v>
      </c>
      <c r="S4" s="315">
        <v>2022</v>
      </c>
      <c r="T4" s="315">
        <v>2023</v>
      </c>
      <c r="U4" s="315">
        <v>2016</v>
      </c>
      <c r="V4" s="315"/>
      <c r="W4" s="315">
        <v>2017</v>
      </c>
      <c r="X4" s="315"/>
      <c r="Y4" s="315">
        <v>2018</v>
      </c>
      <c r="Z4" s="315"/>
      <c r="AA4" s="315"/>
      <c r="AB4" s="316"/>
      <c r="AC4" s="315"/>
      <c r="AD4" s="320"/>
      <c r="AE4" s="89"/>
    </row>
    <row r="5" spans="1:31" ht="18" x14ac:dyDescent="0.25">
      <c r="A5" s="252"/>
      <c r="B5" s="315"/>
      <c r="C5" s="315"/>
      <c r="D5" s="315"/>
      <c r="E5" s="315"/>
      <c r="F5" s="315"/>
      <c r="G5" s="252"/>
      <c r="H5" s="349"/>
      <c r="I5" s="315"/>
      <c r="J5" s="315"/>
      <c r="K5" s="315"/>
      <c r="L5" s="315"/>
      <c r="M5" s="315"/>
      <c r="N5" s="315"/>
      <c r="O5" s="315"/>
      <c r="P5" s="315"/>
      <c r="Q5" s="315"/>
      <c r="R5" s="315"/>
      <c r="S5" s="315"/>
      <c r="T5" s="315"/>
      <c r="U5" s="252" t="s">
        <v>257</v>
      </c>
      <c r="V5" s="252" t="s">
        <v>256</v>
      </c>
      <c r="W5" s="252" t="s">
        <v>257</v>
      </c>
      <c r="X5" s="252" t="s">
        <v>256</v>
      </c>
      <c r="Y5" s="252" t="s">
        <v>257</v>
      </c>
      <c r="Z5" s="252" t="s">
        <v>256</v>
      </c>
      <c r="AA5" s="315"/>
      <c r="AB5" s="316"/>
      <c r="AC5" s="315"/>
      <c r="AD5" s="320"/>
      <c r="AE5" s="89"/>
    </row>
    <row r="6" spans="1:31" ht="18" x14ac:dyDescent="0.25">
      <c r="A6" s="252"/>
      <c r="B6" s="91" t="s">
        <v>547</v>
      </c>
      <c r="C6" s="91" t="s">
        <v>548</v>
      </c>
      <c r="D6" s="91" t="s">
        <v>549</v>
      </c>
      <c r="E6" s="251"/>
      <c r="F6" s="251"/>
      <c r="G6" s="252"/>
      <c r="H6" s="252"/>
      <c r="I6" s="252"/>
      <c r="J6" s="91" t="s">
        <v>550</v>
      </c>
      <c r="K6" s="91" t="s">
        <v>551</v>
      </c>
      <c r="L6" s="91" t="s">
        <v>552</v>
      </c>
      <c r="M6" s="251"/>
      <c r="N6" s="251"/>
      <c r="O6" s="251"/>
      <c r="P6" s="91" t="s">
        <v>553</v>
      </c>
      <c r="Q6" s="91" t="s">
        <v>554</v>
      </c>
      <c r="R6" s="91" t="s">
        <v>555</v>
      </c>
      <c r="S6" s="91" t="s">
        <v>556</v>
      </c>
      <c r="T6" s="91" t="s">
        <v>557</v>
      </c>
      <c r="U6" s="252"/>
      <c r="V6" s="252"/>
      <c r="W6" s="252"/>
      <c r="X6" s="252"/>
      <c r="Y6" s="252"/>
      <c r="Z6" s="252"/>
      <c r="AA6" s="251"/>
      <c r="AB6" s="252"/>
      <c r="AC6" s="251"/>
      <c r="AD6" s="255"/>
      <c r="AE6" s="89"/>
    </row>
    <row r="7" spans="1:31" ht="62.25" customHeight="1" x14ac:dyDescent="0.25">
      <c r="A7" s="94">
        <v>1</v>
      </c>
      <c r="B7" s="259" t="str">
        <f>'[1]1.Bappeda'!C6</f>
        <v>1.2.1*</v>
      </c>
      <c r="C7" s="260" t="str">
        <f>'[1]1.Bappeda'!D6</f>
        <v>Persentase penduduk yang hidup di bawah garis kemiskinan nasional, menurut jenis kelamin dan kelompok umur.</v>
      </c>
      <c r="D7" s="260" t="s">
        <v>396</v>
      </c>
      <c r="E7" s="260" t="str">
        <f>'[1]1.Bappeda'!F6</f>
        <v>Indikator Proxy</v>
      </c>
      <c r="F7" s="260" t="str">
        <f>'[1]1.Bappeda'!G6</f>
        <v>Menurunnya tingkat kemiskinan pada tahun 2019 menjadi 7-8% (2015: 11,13%).</v>
      </c>
      <c r="G7" s="259" t="str">
        <f>'[1]1.Bappeda'!H6</f>
        <v>Menurun menjadi 7-8%</v>
      </c>
      <c r="H7" s="260" t="s">
        <v>396</v>
      </c>
      <c r="I7" s="278" t="s">
        <v>1134</v>
      </c>
      <c r="J7" s="260" t="s">
        <v>1</v>
      </c>
      <c r="K7" s="259" t="str">
        <f>'[1]1.Bappeda'!I6</f>
        <v>%</v>
      </c>
      <c r="L7" s="259"/>
      <c r="M7" s="259"/>
      <c r="N7" s="259"/>
      <c r="O7" s="259"/>
      <c r="P7" s="259"/>
      <c r="Q7" s="259"/>
      <c r="R7" s="259"/>
      <c r="S7" s="259"/>
      <c r="T7" s="259"/>
      <c r="U7" s="259"/>
      <c r="V7" s="259"/>
      <c r="W7" s="259"/>
      <c r="X7" s="259"/>
      <c r="Y7" s="259"/>
      <c r="Z7" s="259"/>
      <c r="AA7" s="259" t="s">
        <v>25</v>
      </c>
      <c r="AB7" s="268"/>
      <c r="AC7" s="268" t="s">
        <v>271</v>
      </c>
      <c r="AD7" s="259" t="s">
        <v>384</v>
      </c>
      <c r="AE7" s="86">
        <v>1</v>
      </c>
    </row>
    <row r="8" spans="1:31" ht="59.25" customHeight="1" x14ac:dyDescent="0.25">
      <c r="A8" s="94">
        <v>2</v>
      </c>
      <c r="B8" s="259" t="str">
        <f>'[1]4.DINKES'!C6</f>
        <v>1.3.1.(a)</v>
      </c>
      <c r="C8" s="260" t="str">
        <f>'[1]4.DINKES'!D6</f>
        <v>Proporsi peserta jaminan kesehatan melalui SJSN Bidang Kesehatan.</v>
      </c>
      <c r="D8" s="98" t="s">
        <v>777</v>
      </c>
      <c r="E8" s="99" t="str">
        <f>'[1]4.DINKES'!F6</f>
        <v>Indikator Proxy</v>
      </c>
      <c r="F8" s="99" t="str">
        <f>'[1]4.DINKES'!G6</f>
        <v>Meningkatnya persentase penduduk yang menjadi peserta jaminan kesehatan melalui SJSN Bidang Kesehatan menjadi minimal 95% pada tahun 2019</v>
      </c>
      <c r="G8" s="259" t="str">
        <f>'[1]4.DINKES'!H6</f>
        <v>Meningkat menjadi 95%</v>
      </c>
      <c r="H8" s="98" t="s">
        <v>777</v>
      </c>
      <c r="I8" s="260" t="s">
        <v>295</v>
      </c>
      <c r="J8" s="260" t="s">
        <v>295</v>
      </c>
      <c r="K8" s="259" t="str">
        <f>'[1]4.DINKES'!I6</f>
        <v>%</v>
      </c>
      <c r="L8" s="202"/>
      <c r="M8" s="202"/>
      <c r="N8" s="202"/>
      <c r="O8" s="202"/>
      <c r="P8" s="202"/>
      <c r="Q8" s="202"/>
      <c r="R8" s="202"/>
      <c r="S8" s="202"/>
      <c r="T8" s="202"/>
      <c r="U8" s="259"/>
      <c r="V8" s="259"/>
      <c r="W8" s="259"/>
      <c r="X8" s="259"/>
      <c r="Y8" s="259"/>
      <c r="Z8" s="259"/>
      <c r="AA8" s="259" t="s">
        <v>0</v>
      </c>
      <c r="AB8" s="268"/>
      <c r="AC8" s="259" t="s">
        <v>272</v>
      </c>
      <c r="AD8" s="259" t="s">
        <v>384</v>
      </c>
      <c r="AE8" s="86">
        <v>2</v>
      </c>
    </row>
    <row r="9" spans="1:31" ht="60.75" customHeight="1" x14ac:dyDescent="0.25">
      <c r="A9" s="94">
        <v>3</v>
      </c>
      <c r="B9" s="259" t="str">
        <f>'[1]11.DISNAKERTRANS'!C6</f>
        <v>1.3.1.(b)</v>
      </c>
      <c r="C9" s="260" t="str">
        <f>'[1]11.DISNAKERTRANS'!D6</f>
        <v>Proporsi peserta Program Jaminan Sosial Bidang Ketenagakerjaan.</v>
      </c>
      <c r="D9" s="260" t="s">
        <v>446</v>
      </c>
      <c r="E9" s="260" t="str">
        <f>'[1]11.DISNAKERTRANS'!F6</f>
        <v>Indikator Proxy</v>
      </c>
      <c r="F9" s="260" t="str">
        <f>'[1]11.DISNAKERTRANS'!G6</f>
        <v>Meningkatnya Kepesertaan Program Sistem Jaminan Sosial Nasional (SJSN) Bidang Ketenagakerjaan pada tahun 2019 menjadi 62,4 juta pekerja formal dan 3,5 juta pekerja informal (2014: Formal 29,5 juta; Informal 1,3 juta).</v>
      </c>
      <c r="G9" s="259" t="str">
        <f>'[1]11.DISNAKERTRANS'!H6</f>
        <v>Meningkat menjadi 62,4 juta pekerja formal; 3,5 juta pekerja informal</v>
      </c>
      <c r="H9" s="260" t="s">
        <v>446</v>
      </c>
      <c r="I9" s="260" t="s">
        <v>781</v>
      </c>
      <c r="J9" s="260" t="s">
        <v>781</v>
      </c>
      <c r="K9" s="259" t="str">
        <f>'[1]11.DISNAKERTRANS'!I6</f>
        <v>%</v>
      </c>
      <c r="L9" s="202"/>
      <c r="M9" s="202"/>
      <c r="N9" s="202"/>
      <c r="O9" s="202"/>
      <c r="P9" s="202"/>
      <c r="Q9" s="202"/>
      <c r="R9" s="202"/>
      <c r="S9" s="202"/>
      <c r="T9" s="202"/>
      <c r="U9" s="259"/>
      <c r="V9" s="259"/>
      <c r="W9" s="259"/>
      <c r="X9" s="259"/>
      <c r="Y9" s="259"/>
      <c r="Z9" s="259"/>
      <c r="AA9" s="259" t="s">
        <v>0</v>
      </c>
      <c r="AB9" s="268"/>
      <c r="AC9" s="259" t="s">
        <v>85</v>
      </c>
      <c r="AD9" s="259" t="s">
        <v>384</v>
      </c>
      <c r="AE9" s="86">
        <v>3</v>
      </c>
    </row>
    <row r="10" spans="1:31" s="77" customFormat="1" ht="76.7" hidden="1" customHeight="1" x14ac:dyDescent="0.25">
      <c r="A10" s="101"/>
      <c r="B10" s="321" t="str">
        <f>'[1]3.DINSOS'!C6</f>
        <v>1.3.1.(c)</v>
      </c>
      <c r="C10" s="322" t="str">
        <f>'[1]3.DINSOS'!D6</f>
        <v>Persentase penyandang disabilitas yang miskin dan rentan yang terpenuhi hak dasarnya dan inklusivitas.</v>
      </c>
      <c r="D10" s="325"/>
      <c r="E10" s="257" t="str">
        <f>'[1]3.DINSOS'!F6</f>
        <v>Indikator Proxy</v>
      </c>
      <c r="F10" s="257" t="str">
        <f>'[1]3.DINSOS'!G6</f>
        <v>Meningkatnya persentase penyandang difabilitas miskin dan rentan yang menerima bantuan pemenuhan kebutuhan dasar pada tahun 2019 menjadi 17,12% (2015: 14,84%).</v>
      </c>
      <c r="G10" s="257" t="str">
        <f>'[1]3.DINSOS'!H6</f>
        <v>Meningkat menjadi 17,12%</v>
      </c>
      <c r="H10" s="257"/>
      <c r="I10" s="257"/>
      <c r="J10" s="257" t="s">
        <v>782</v>
      </c>
      <c r="K10" s="256" t="s">
        <v>12</v>
      </c>
      <c r="L10" s="256"/>
      <c r="M10" s="256"/>
      <c r="N10" s="256"/>
      <c r="O10" s="256"/>
      <c r="P10" s="256"/>
      <c r="Q10" s="256"/>
      <c r="R10" s="256"/>
      <c r="S10" s="256"/>
      <c r="T10" s="256"/>
      <c r="U10" s="256"/>
      <c r="V10" s="256"/>
      <c r="W10" s="256"/>
      <c r="X10" s="256"/>
      <c r="Y10" s="256"/>
      <c r="Z10" s="256"/>
      <c r="AA10" s="256" t="s">
        <v>0</v>
      </c>
      <c r="AB10" s="104"/>
      <c r="AC10" s="104" t="s">
        <v>255</v>
      </c>
      <c r="AD10" s="256" t="s">
        <v>402</v>
      </c>
      <c r="AE10" s="86">
        <v>4</v>
      </c>
    </row>
    <row r="11" spans="1:31" ht="64.150000000000006" hidden="1" customHeight="1" x14ac:dyDescent="0.3">
      <c r="A11" s="252"/>
      <c r="B11" s="321"/>
      <c r="C11" s="322"/>
      <c r="D11" s="325"/>
      <c r="E11" s="257" t="str">
        <f>'[1]3.DINSOS'!F7</f>
        <v>Indikator Proxy</v>
      </c>
      <c r="F11" s="257" t="str">
        <f>'[1]3.DINSOS'!G7</f>
        <v>Meningkatnya persentase penyandang difabilitas miskin dan rentan yang menerima bantuan pemenuhan kebutuhan dasar pada tahun 2019 menjadi 17,12% (2015: 14,84%).</v>
      </c>
      <c r="G11" s="256" t="str">
        <f>'[1]3.DINSOS'!H7</f>
        <v>Meningkat menjadi 17,12%</v>
      </c>
      <c r="H11" s="256"/>
      <c r="I11" s="256"/>
      <c r="J11" s="257"/>
      <c r="K11" s="256" t="str">
        <f>'[1]3.DINSOS'!I7</f>
        <v>orang</v>
      </c>
      <c r="L11" s="256"/>
      <c r="M11" s="256"/>
      <c r="N11" s="256"/>
      <c r="O11" s="256"/>
      <c r="P11" s="256"/>
      <c r="Q11" s="256"/>
      <c r="R11" s="256"/>
      <c r="S11" s="256"/>
      <c r="T11" s="256"/>
      <c r="U11" s="256"/>
      <c r="V11" s="256"/>
      <c r="W11" s="256"/>
      <c r="X11" s="256"/>
      <c r="Y11" s="256"/>
      <c r="Z11" s="256"/>
      <c r="AA11" s="256" t="str">
        <f>'[1]3.DINSOS'!Y7</f>
        <v>Indikator Kondisi</v>
      </c>
      <c r="AB11" s="256">
        <f>'[1]3.DINSOS'!Z7</f>
        <v>0</v>
      </c>
      <c r="AC11" s="256" t="str">
        <f>'[1]3.DINSOS'!AA7</f>
        <v>DINAS SOSIAL</v>
      </c>
      <c r="AD11" s="79"/>
      <c r="AE11" s="86">
        <v>5</v>
      </c>
    </row>
    <row r="12" spans="1:31" ht="85.15" customHeight="1" x14ac:dyDescent="0.25">
      <c r="A12" s="94"/>
      <c r="B12" s="259" t="str">
        <f>'[1]3.DINSOS'!C8</f>
        <v>1.3.1.(d)</v>
      </c>
      <c r="C12" s="260" t="str">
        <f>'[1]3.DINSOS'!D8</f>
        <v>Jumlah rumah tangga yang mendapatkan bantuan tunai bersyarat/Program Keluarga Harapan.</v>
      </c>
      <c r="D12" s="260" t="str">
        <f>'[1]3.DINSOS'!E8</f>
        <v>Jumlah rumah tangga yang mendapatkan bantuan tunai bersyarat/Program Keluarga Harapan.</v>
      </c>
      <c r="E12" s="260" t="str">
        <f>'[1]3.DINSOS'!F8</f>
        <v>Indikator Sesuai</v>
      </c>
      <c r="F12" s="260" t="str">
        <f>'[1]3.DINSOS'!G8</f>
        <v>Menurunnya jumlah keluarga sangat miskin yang mendapatkan bantuan tunai bersyarat menjadi 2,8 juta pada tahun 2019 (2015: 3 juta).</v>
      </c>
      <c r="G12" s="259" t="str">
        <f>'[1]3.DINSOS'!H8</f>
        <v>Menurun menjadi 2,8 juta</v>
      </c>
      <c r="H12" s="260" t="s">
        <v>1132</v>
      </c>
      <c r="I12" s="259" t="s">
        <v>1133</v>
      </c>
      <c r="J12" s="260" t="s">
        <v>298</v>
      </c>
      <c r="K12" s="259" t="s">
        <v>1229</v>
      </c>
      <c r="L12" s="259"/>
      <c r="M12" s="259"/>
      <c r="N12" s="259"/>
      <c r="O12" s="259"/>
      <c r="P12" s="117">
        <v>52351</v>
      </c>
      <c r="Q12" s="259" t="s">
        <v>37</v>
      </c>
      <c r="R12" s="259" t="s">
        <v>37</v>
      </c>
      <c r="S12" s="259" t="s">
        <v>37</v>
      </c>
      <c r="T12" s="259" t="s">
        <v>37</v>
      </c>
      <c r="U12" s="259"/>
      <c r="V12" s="259"/>
      <c r="W12" s="259"/>
      <c r="X12" s="259"/>
      <c r="Y12" s="259"/>
      <c r="Z12" s="259"/>
      <c r="AA12" s="259" t="s">
        <v>0</v>
      </c>
      <c r="AB12" s="268"/>
      <c r="AC12" s="268" t="s">
        <v>255</v>
      </c>
      <c r="AD12" s="259" t="s">
        <v>384</v>
      </c>
      <c r="AE12" s="86">
        <v>5</v>
      </c>
    </row>
    <row r="13" spans="1:31" ht="78" customHeight="1" x14ac:dyDescent="0.25">
      <c r="A13" s="94"/>
      <c r="B13" s="259" t="str">
        <f>'[1]4.DINKES'!C7</f>
        <v>1.4.1.(a)</v>
      </c>
      <c r="C13" s="260" t="str">
        <f>'[1]4.DINKES'!D7</f>
        <v>Persentase perempuan pernah kawin umur 15-49 tahun yang proses melahirkan terakhirnya di fasilitas kesehatan.</v>
      </c>
      <c r="D13" s="260" t="s">
        <v>448</v>
      </c>
      <c r="E13" s="260" t="str">
        <f>'[1]4.DINKES'!F7</f>
        <v>Indikator Proxy</v>
      </c>
      <c r="F13" s="260" t="str">
        <f>'[1]4.DINKES'!G7</f>
        <v>Meningkatnya cakupan persalinan di fasilitas pelayanan kesehatan untuk 40% penduduk berpendapatan terbawah pada tahun 2019 menjadi 70%</v>
      </c>
      <c r="G13" s="259" t="str">
        <f>'[1]4.DINKES'!H7</f>
        <v>Meningkat menjadi 70%</v>
      </c>
      <c r="H13" s="260" t="s">
        <v>448</v>
      </c>
      <c r="I13" s="259" t="s">
        <v>1134</v>
      </c>
      <c r="J13" s="260" t="s">
        <v>299</v>
      </c>
      <c r="K13" s="259" t="str">
        <f>'[1]4.DINKES'!I7</f>
        <v>%</v>
      </c>
      <c r="L13" s="199"/>
      <c r="M13" s="199"/>
      <c r="N13" s="199"/>
      <c r="O13" s="199"/>
      <c r="P13" s="199"/>
      <c r="Q13" s="199"/>
      <c r="R13" s="199"/>
      <c r="S13" s="199"/>
      <c r="T13" s="199"/>
      <c r="U13" s="259"/>
      <c r="V13" s="259"/>
      <c r="W13" s="259"/>
      <c r="X13" s="259"/>
      <c r="Y13" s="259"/>
      <c r="Z13" s="259"/>
      <c r="AA13" s="259" t="s">
        <v>0</v>
      </c>
      <c r="AB13" s="268"/>
      <c r="AC13" s="268" t="s">
        <v>152</v>
      </c>
      <c r="AD13" s="259" t="s">
        <v>384</v>
      </c>
      <c r="AE13" s="86">
        <v>6</v>
      </c>
    </row>
    <row r="14" spans="1:31" ht="58.7" hidden="1" customHeight="1" x14ac:dyDescent="0.25">
      <c r="A14" s="94">
        <v>4</v>
      </c>
      <c r="B14" s="259" t="str">
        <f>'[1]4.DINKES'!C8</f>
        <v>1.4.1.(b)</v>
      </c>
      <c r="C14" s="260" t="str">
        <f>'[1]4.DINKES'!D8</f>
        <v>Persentase anak umur 12-23 bulan yang menerima imunisasi dasar lengkap.</v>
      </c>
      <c r="D14" s="260" t="s">
        <v>449</v>
      </c>
      <c r="E14" s="260" t="str">
        <f>'[1]4.DINKES'!F8</f>
        <v>Indikator Proxy</v>
      </c>
      <c r="F14" s="260" t="str">
        <f>'[1]4.DINKES'!G8</f>
        <v>Meningkatnya cakupan imunisasi dasar lengkap pada anak usia 12-23 bulan untuk 40% penduduk berpendapatan terbawah pada tahun 2019 menjadi 63%.</v>
      </c>
      <c r="G14" s="259" t="str">
        <f>'[1]4.DINKES'!H8</f>
        <v>Meningkat menjadi 63%.</v>
      </c>
      <c r="H14" s="259"/>
      <c r="I14" s="259"/>
      <c r="J14" s="260" t="s">
        <v>300</v>
      </c>
      <c r="K14" s="259" t="str">
        <f>'[1]4.DINKES'!I8</f>
        <v>%</v>
      </c>
      <c r="L14" s="199"/>
      <c r="M14" s="199"/>
      <c r="N14" s="199"/>
      <c r="O14" s="199"/>
      <c r="P14" s="199"/>
      <c r="Q14" s="199"/>
      <c r="R14" s="199"/>
      <c r="S14" s="199"/>
      <c r="T14" s="199"/>
      <c r="U14" s="259"/>
      <c r="V14" s="259"/>
      <c r="W14" s="259"/>
      <c r="X14" s="259"/>
      <c r="Y14" s="259"/>
      <c r="Z14" s="259"/>
      <c r="AA14" s="259" t="s">
        <v>25</v>
      </c>
      <c r="AB14" s="268"/>
      <c r="AC14" s="268" t="s">
        <v>152</v>
      </c>
      <c r="AD14" s="259" t="s">
        <v>383</v>
      </c>
      <c r="AE14" s="86">
        <v>7</v>
      </c>
    </row>
    <row r="15" spans="1:31" ht="80.45" hidden="1" customHeight="1" x14ac:dyDescent="0.25">
      <c r="A15" s="94">
        <v>5</v>
      </c>
      <c r="B15" s="105" t="str">
        <f>'[1]7.DP3AKB'!C6</f>
        <v>1.4.1.(c)</v>
      </c>
      <c r="C15" s="106" t="str">
        <f>'[1]7.DP3AKB'!D6</f>
        <v>Prevalensi penggunaan metode kontrasepsi (CPR) semua cara pada Pasangan Usia Subur (PUS) usia 15-49 tahun yang berstatus kawin.</v>
      </c>
      <c r="D15" s="106" t="str">
        <f>'[1]7.DP3AKB'!D6</f>
        <v>Prevalensi penggunaan metode kontrasepsi (CPR) semua cara pada Pasangan Usia Subur (PUS) usia 15-49 tahun yang berstatus kawin.</v>
      </c>
      <c r="E15" s="106" t="str">
        <f>'[1]7.DP3AKB'!F6</f>
        <v>Indikator Proxy</v>
      </c>
      <c r="F15" s="106" t="str">
        <f>'[1]7.DP3AKB'!G6</f>
        <v>Meningkatnya cakupan angka pemakaian kontrasepsi semua cara pada perempuan usia 15-49 tahun untuk 40% penduduk berpendapatan terbawah pada tahun 2019 menjadi 65%.</v>
      </c>
      <c r="G15" s="105" t="str">
        <f>'[1]7.DP3AKB'!H6</f>
        <v>Meningkat menjadi 65%</v>
      </c>
      <c r="H15" s="105"/>
      <c r="I15" s="105"/>
      <c r="J15" s="106" t="s">
        <v>301</v>
      </c>
      <c r="K15" s="105" t="str">
        <f>'[1]7.DP3AKB'!I6</f>
        <v>%</v>
      </c>
      <c r="L15" s="199"/>
      <c r="M15" s="199"/>
      <c r="N15" s="199"/>
      <c r="O15" s="199"/>
      <c r="P15" s="199"/>
      <c r="Q15" s="199"/>
      <c r="R15" s="199"/>
      <c r="S15" s="199"/>
      <c r="T15" s="199"/>
      <c r="U15" s="105"/>
      <c r="V15" s="105"/>
      <c r="W15" s="105"/>
      <c r="X15" s="105"/>
      <c r="Y15" s="105"/>
      <c r="Z15" s="105"/>
      <c r="AA15" s="259" t="s">
        <v>25</v>
      </c>
      <c r="AB15" s="259"/>
      <c r="AC15" s="259" t="s">
        <v>254</v>
      </c>
      <c r="AD15" s="259" t="s">
        <v>383</v>
      </c>
      <c r="AE15" s="86">
        <v>8</v>
      </c>
    </row>
    <row r="16" spans="1:31" ht="73.5" customHeight="1" x14ac:dyDescent="0.25">
      <c r="A16" s="94">
        <v>6</v>
      </c>
      <c r="B16" s="259" t="str">
        <f>'[1]12.DPU BMCK'!C6</f>
        <v>1.4.1.(d)</v>
      </c>
      <c r="C16" s="260" t="str">
        <f>'[1]12.DPU BMCK'!D6</f>
        <v>Persentase rumah tangga yang memiliki akses terhadap layanan sumber air minum layak dan berkelanjutan.</v>
      </c>
      <c r="D16" s="260" t="str">
        <f>'[1]12.DPU BMCK'!D6</f>
        <v>Persentase rumah tangga yang memiliki akses terhadap layanan sumber air minum layak dan berkelanjutan.</v>
      </c>
      <c r="E16" s="260" t="str">
        <f>'[1]12.DPU BMCK'!F6</f>
        <v>Indikator Proxy</v>
      </c>
      <c r="F16" s="260" t="str">
        <f>'[1]12.DPU BMCK'!G6</f>
        <v>Meningkatnya akses air minum layak untuk 40% penduduk berpendapatan terbawah pada tahun 2019 menjadi 100%.</v>
      </c>
      <c r="G16" s="259" t="str">
        <f>'[1]12.DPU BMCK'!H6</f>
        <v>Meningkat menjadi 100%</v>
      </c>
      <c r="H16" s="260" t="s">
        <v>1135</v>
      </c>
      <c r="I16" s="259" t="s">
        <v>1134</v>
      </c>
      <c r="J16" s="260" t="s">
        <v>299</v>
      </c>
      <c r="K16" s="259" t="str">
        <f>'[1]12.DPU BMCK'!I6</f>
        <v>%</v>
      </c>
      <c r="L16" s="199"/>
      <c r="M16" s="199"/>
      <c r="N16" s="199"/>
      <c r="O16" s="199"/>
      <c r="P16" s="199"/>
      <c r="Q16" s="199"/>
      <c r="R16" s="199"/>
      <c r="S16" s="199"/>
      <c r="T16" s="199"/>
      <c r="U16" s="259"/>
      <c r="V16" s="259"/>
      <c r="W16" s="259"/>
      <c r="X16" s="259"/>
      <c r="Y16" s="259"/>
      <c r="Z16" s="259"/>
      <c r="AA16" s="259" t="s">
        <v>25</v>
      </c>
      <c r="AB16" s="268"/>
      <c r="AC16" s="268" t="s">
        <v>123</v>
      </c>
      <c r="AD16" s="259" t="s">
        <v>384</v>
      </c>
      <c r="AE16" s="86">
        <v>9</v>
      </c>
    </row>
    <row r="17" spans="1:31" ht="64.150000000000006" customHeight="1" x14ac:dyDescent="0.25">
      <c r="A17" s="94">
        <v>7</v>
      </c>
      <c r="B17" s="259" t="str">
        <f>'[1]12.DPU BMCK'!C7</f>
        <v>1.4.1.(e)</v>
      </c>
      <c r="C17" s="260" t="str">
        <f>'[1]12.DPU BMCK'!D7</f>
        <v>Persentase rumah tangga yang memiliki akses terhadap layanan sanitasi layak dan berkelanjutan.</v>
      </c>
      <c r="D17" s="260" t="str">
        <f>'[1]12.DPU BMCK'!D7</f>
        <v>Persentase rumah tangga yang memiliki akses terhadap layanan sanitasi layak dan berkelanjutan.</v>
      </c>
      <c r="E17" s="260" t="str">
        <f>'[1]12.DPU BMCK'!F7</f>
        <v>Indikator Proxy</v>
      </c>
      <c r="F17" s="260" t="str">
        <f>'[1]12.DPU BMCK'!G7</f>
        <v>Meningkatnya akses sanitasi layak untuk 40% penduduk berpendapatan terbawah pada tahun 2019 menjadi 100%.</v>
      </c>
      <c r="G17" s="259" t="str">
        <f>'[1]12.DPU BMCK'!H7</f>
        <v>Meningkat menjadi 100%</v>
      </c>
      <c r="H17" s="260" t="s">
        <v>1136</v>
      </c>
      <c r="I17" s="259" t="s">
        <v>1134</v>
      </c>
      <c r="J17" s="260" t="s">
        <v>299</v>
      </c>
      <c r="K17" s="259" t="str">
        <f>'[1]12.DPU BMCK'!I7</f>
        <v>%</v>
      </c>
      <c r="L17" s="199"/>
      <c r="M17" s="199"/>
      <c r="N17" s="199"/>
      <c r="O17" s="199"/>
      <c r="P17" s="199"/>
      <c r="Q17" s="199"/>
      <c r="R17" s="199"/>
      <c r="S17" s="199"/>
      <c r="T17" s="199"/>
      <c r="U17" s="259"/>
      <c r="V17" s="259"/>
      <c r="W17" s="259"/>
      <c r="X17" s="259"/>
      <c r="Y17" s="259"/>
      <c r="Z17" s="259"/>
      <c r="AA17" s="259" t="s">
        <v>25</v>
      </c>
      <c r="AB17" s="268"/>
      <c r="AC17" s="268" t="s">
        <v>123</v>
      </c>
      <c r="AD17" s="259" t="s">
        <v>384</v>
      </c>
      <c r="AE17" s="86">
        <v>10</v>
      </c>
    </row>
    <row r="18" spans="1:31" ht="47.25" customHeight="1" x14ac:dyDescent="0.25">
      <c r="A18" s="94">
        <v>8</v>
      </c>
      <c r="B18" s="259" t="str">
        <f>'[1]13.DISPERAKIM'!C6</f>
        <v>1.4.1.(f)</v>
      </c>
      <c r="C18" s="260" t="str">
        <f>'[1]13.DISPERAKIM'!D6</f>
        <v>Persentase rumah tangga kumuh perkotaan.</v>
      </c>
      <c r="D18" s="260" t="str">
        <f>'[1]13.DISPERAKIM'!D6</f>
        <v>Persentase rumah tangga kumuh perkotaan.</v>
      </c>
      <c r="E18" s="260" t="str">
        <f>'[1]13.DISPERAKIM'!F6</f>
        <v>Indikator Proxy</v>
      </c>
      <c r="F18" s="260" t="str">
        <f>'[1]13.DISPERAKIM'!G6</f>
        <v>Meningkatnya jumlah rumah tangga berpendapatan rendah yang dapat mengakses hunian layak pada tahun 2019 menjadi 18,6 juta untuk 40% penduduk berpendapatan terbawah.</v>
      </c>
      <c r="G18" s="259" t="str">
        <f>'[1]13.DISPERAKIM'!H6</f>
        <v xml:space="preserve">Meningkat menjadi 18,6 juta </v>
      </c>
      <c r="H18" s="260" t="s">
        <v>1137</v>
      </c>
      <c r="I18" s="259" t="s">
        <v>1134</v>
      </c>
      <c r="J18" s="260" t="s">
        <v>387</v>
      </c>
      <c r="K18" s="259" t="str">
        <f>'[1]13.DISPERAKIM'!I6</f>
        <v>%</v>
      </c>
      <c r="L18" s="199"/>
      <c r="M18" s="199"/>
      <c r="N18" s="199"/>
      <c r="O18" s="199"/>
      <c r="P18" s="199"/>
      <c r="Q18" s="199"/>
      <c r="R18" s="199"/>
      <c r="S18" s="199"/>
      <c r="T18" s="199"/>
      <c r="U18" s="259"/>
      <c r="V18" s="259"/>
      <c r="W18" s="259"/>
      <c r="X18" s="259"/>
      <c r="Y18" s="259"/>
      <c r="Z18" s="259"/>
      <c r="AA18" s="259" t="s">
        <v>25</v>
      </c>
      <c r="AB18" s="268"/>
      <c r="AC18" s="268" t="s">
        <v>83</v>
      </c>
      <c r="AD18" s="259" t="s">
        <v>384</v>
      </c>
      <c r="AE18" s="86">
        <v>11</v>
      </c>
    </row>
    <row r="19" spans="1:31" ht="40.700000000000003" customHeight="1" x14ac:dyDescent="0.25">
      <c r="A19" s="94">
        <v>9</v>
      </c>
      <c r="B19" s="259" t="str">
        <f>'[1]5.DISDIKBUD'!C6</f>
        <v>1.4.1.(g)</v>
      </c>
      <c r="C19" s="260" t="str">
        <f>'[1]5.DISDIKBUD'!D6</f>
        <v>Angka Partisipasi Murni (APM) SD/MI/sederajat.</v>
      </c>
      <c r="D19" s="260" t="str">
        <f>'[1]5.DISDIKBUD'!E6</f>
        <v>Angka Partisipasi Murni (APM) SD/MI/sederajat.</v>
      </c>
      <c r="E19" s="260" t="str">
        <f>'[1]5.DISDIKBUD'!F6</f>
        <v>Indikator Sesuai</v>
      </c>
      <c r="F19" s="260" t="str">
        <f>'[1]5.DISDIKBUD'!G6</f>
        <v>Meningkatnya Angka Partisipasi Murni SD/MI/ Sederajat pada tahun 2019 menjadi 94,78% (2015: 91,23%).</v>
      </c>
      <c r="G19" s="259" t="str">
        <f>'[1]5.DISDIKBUD'!H6</f>
        <v>Meningkat menjadi 94,78%</v>
      </c>
      <c r="H19" s="260" t="s">
        <v>1138</v>
      </c>
      <c r="I19" s="259" t="s">
        <v>1134</v>
      </c>
      <c r="J19" s="260" t="s">
        <v>299</v>
      </c>
      <c r="K19" s="259" t="str">
        <f>'[1]5.DISDIKBUD'!I6</f>
        <v>%</v>
      </c>
      <c r="L19" s="259"/>
      <c r="M19" s="259"/>
      <c r="N19" s="259"/>
      <c r="O19" s="259"/>
      <c r="P19" s="259"/>
      <c r="Q19" s="259"/>
      <c r="R19" s="259"/>
      <c r="S19" s="259"/>
      <c r="T19" s="259"/>
      <c r="U19" s="259"/>
      <c r="V19" s="259"/>
      <c r="W19" s="259"/>
      <c r="X19" s="259"/>
      <c r="Y19" s="259"/>
      <c r="Z19" s="259"/>
      <c r="AA19" s="259" t="s">
        <v>0</v>
      </c>
      <c r="AB19" s="268"/>
      <c r="AC19" s="268" t="s">
        <v>159</v>
      </c>
      <c r="AD19" s="259" t="s">
        <v>384</v>
      </c>
      <c r="AE19" s="86">
        <v>12</v>
      </c>
    </row>
    <row r="20" spans="1:31" ht="44.45" customHeight="1" x14ac:dyDescent="0.25">
      <c r="A20" s="94">
        <v>10</v>
      </c>
      <c r="B20" s="259" t="str">
        <f>'[1]5.DISDIKBUD'!C7</f>
        <v>1.4.1.(h)</v>
      </c>
      <c r="C20" s="260" t="str">
        <f>'[1]5.DISDIKBUD'!D7</f>
        <v>Angka Partisipasi Murni (APM) SMP/MTs/sederajat.</v>
      </c>
      <c r="D20" s="260" t="str">
        <f>'[1]5.DISDIKBUD'!E7</f>
        <v>Angka Partisipasi Murni (APM) SMP/MTs/sederajat.</v>
      </c>
      <c r="E20" s="260" t="str">
        <f>'[1]5.DISDIKBUD'!F7</f>
        <v>Indikator Sesuai</v>
      </c>
      <c r="F20" s="260" t="str">
        <f>'[1]5.DISDIKBUD'!G7</f>
        <v>Meningkatnya Angka Partisipasi Murni SMP/MTs/ Sederajat pada tahun 2019 menjadi 82,2% (2015: 79,97%).</v>
      </c>
      <c r="G20" s="259" t="str">
        <f>'[1]5.DISDIKBUD'!H7</f>
        <v xml:space="preserve">Meningkat menjadi 82,2% </v>
      </c>
      <c r="H20" s="260" t="s">
        <v>1139</v>
      </c>
      <c r="I20" s="259" t="s">
        <v>1134</v>
      </c>
      <c r="J20" s="260" t="s">
        <v>299</v>
      </c>
      <c r="K20" s="259" t="str">
        <f>'[1]5.DISDIKBUD'!I7</f>
        <v>%</v>
      </c>
      <c r="L20" s="259"/>
      <c r="M20" s="259"/>
      <c r="N20" s="259"/>
      <c r="O20" s="259"/>
      <c r="P20" s="259"/>
      <c r="Q20" s="259"/>
      <c r="R20" s="259"/>
      <c r="S20" s="259"/>
      <c r="T20" s="259"/>
      <c r="U20" s="259"/>
      <c r="V20" s="259"/>
      <c r="W20" s="259"/>
      <c r="X20" s="259"/>
      <c r="Y20" s="259"/>
      <c r="Z20" s="259"/>
      <c r="AA20" s="259" t="s">
        <v>0</v>
      </c>
      <c r="AB20" s="268"/>
      <c r="AC20" s="268" t="s">
        <v>159</v>
      </c>
      <c r="AD20" s="259" t="s">
        <v>384</v>
      </c>
      <c r="AE20" s="86">
        <v>13</v>
      </c>
    </row>
    <row r="21" spans="1:31" ht="41.25" customHeight="1" x14ac:dyDescent="0.25">
      <c r="A21" s="94">
        <v>11</v>
      </c>
      <c r="B21" s="259" t="str">
        <f>'[1]5.DISDIKBUD'!C8</f>
        <v>1.4.1.(i)</v>
      </c>
      <c r="C21" s="260" t="str">
        <f>'[1]5.DISDIKBUD'!D8</f>
        <v>Angka Partisipasi Murni (APM) SMA/MA/sederajat.</v>
      </c>
      <c r="D21" s="260" t="str">
        <f>'[1]5.DISDIKBUD'!E8</f>
        <v>Angka Partisipasi Murni (APM) SMA/MA/sederajat.</v>
      </c>
      <c r="E21" s="260" t="str">
        <f>'[1]5.DISDIKBUD'!F8</f>
        <v>Indikator Sesuai</v>
      </c>
      <c r="F21" s="260" t="str">
        <f>'[1]5.DISDIKBUD'!G8</f>
        <v>Meningkatnya Angka Partisipasi Kasar SMA/SMK/MA/Sederajat pada tahun 2019 menjadi 91,63% (2015: 82,42%).</v>
      </c>
      <c r="G21" s="259" t="str">
        <f>'[1]5.DISDIKBUD'!H8</f>
        <v>Meningkat menjadi 91,63%</v>
      </c>
      <c r="H21" s="260" t="s">
        <v>1140</v>
      </c>
      <c r="I21" s="259" t="s">
        <v>1134</v>
      </c>
      <c r="J21" s="260" t="s">
        <v>299</v>
      </c>
      <c r="K21" s="259" t="str">
        <f>'[1]5.DISDIKBUD'!I8</f>
        <v>%</v>
      </c>
      <c r="L21" s="259"/>
      <c r="M21" s="259"/>
      <c r="N21" s="259"/>
      <c r="O21" s="259"/>
      <c r="P21" s="259"/>
      <c r="Q21" s="259"/>
      <c r="R21" s="259"/>
      <c r="S21" s="259"/>
      <c r="T21" s="259"/>
      <c r="U21" s="259"/>
      <c r="V21" s="259"/>
      <c r="W21" s="259"/>
      <c r="X21" s="259"/>
      <c r="Y21" s="259"/>
      <c r="Z21" s="259"/>
      <c r="AA21" s="259" t="s">
        <v>25</v>
      </c>
      <c r="AB21" s="268"/>
      <c r="AC21" s="268" t="s">
        <v>159</v>
      </c>
      <c r="AD21" s="259" t="s">
        <v>384</v>
      </c>
      <c r="AE21" s="86">
        <v>14</v>
      </c>
    </row>
    <row r="22" spans="1:31" ht="55.5" customHeight="1" x14ac:dyDescent="0.25">
      <c r="A22" s="94">
        <v>12</v>
      </c>
      <c r="B22" s="259" t="str">
        <f>'[1]9.DISPERMASDES DUK CAPIL'!C6</f>
        <v>1.4.1.(j)</v>
      </c>
      <c r="C22" s="260" t="str">
        <f>'[1]9.DISPERMASDES DUK CAPIL'!D6</f>
        <v>Persentase penduduk umur 0-17 tahun dengan kepemilikan akta kelahiran.</v>
      </c>
      <c r="D22" s="260" t="str">
        <f>'[1]9.DISPERMASDES DUK CAPIL'!D6</f>
        <v>Persentase penduduk umur 0-17 tahun dengan kepemilikan akta kelahiran.</v>
      </c>
      <c r="E22" s="260" t="str">
        <f>'[1]9.DISPERMASDES DUK CAPIL'!F6</f>
        <v>Indikator Proxy</v>
      </c>
      <c r="F22" s="107" t="str">
        <f>'[1]9.DISPERMASDES DUK CAPIL'!G6</f>
        <v xml:space="preserve">Kepemilikan akte lahir untuk penduduk 40% berpendapatan terbawah pada tahun 2019 menjadi 77,4%. </v>
      </c>
      <c r="G22" s="259" t="str">
        <f>'[1]9.DISPERMASDES DUK CAPIL'!H6</f>
        <v>Meningkat menjadi 77,4%.</v>
      </c>
      <c r="H22" s="260" t="s">
        <v>1141</v>
      </c>
      <c r="I22" s="259" t="s">
        <v>1134</v>
      </c>
      <c r="J22" s="260" t="s">
        <v>450</v>
      </c>
      <c r="K22" s="259" t="str">
        <f>'[1]9.DISPERMASDES DUK CAPIL'!I6</f>
        <v>%</v>
      </c>
      <c r="L22" s="199"/>
      <c r="M22" s="199"/>
      <c r="N22" s="199"/>
      <c r="O22" s="199"/>
      <c r="P22" s="199"/>
      <c r="Q22" s="199"/>
      <c r="R22" s="199"/>
      <c r="S22" s="199"/>
      <c r="T22" s="199"/>
      <c r="U22" s="259"/>
      <c r="V22" s="259"/>
      <c r="W22" s="259"/>
      <c r="X22" s="259"/>
      <c r="Y22" s="259"/>
      <c r="Z22" s="259"/>
      <c r="AA22" s="259" t="str">
        <f>'[1]9.DISPERMASDES DUK CAPIL'!Y6</f>
        <v>Indikator Kinerja</v>
      </c>
      <c r="AB22" s="259">
        <f>'[1]9.DISPERMASDES DUK CAPIL'!Z6</f>
        <v>0</v>
      </c>
      <c r="AC22" s="259" t="str">
        <f>'[1]9.DISPERMASDES DUK CAPIL'!AA6</f>
        <v xml:space="preserve">DISPERMASDESDUK CAPIL </v>
      </c>
      <c r="AD22" s="259" t="s">
        <v>384</v>
      </c>
      <c r="AE22" s="86">
        <v>15</v>
      </c>
    </row>
    <row r="23" spans="1:31" ht="83.65" customHeight="1" x14ac:dyDescent="0.25">
      <c r="A23" s="252">
        <v>13</v>
      </c>
      <c r="B23" s="326" t="str">
        <f>'[1]14.DINAS ESDM '!C6</f>
        <v>1.4.1.(k)</v>
      </c>
      <c r="C23" s="327" t="str">
        <f>'[1]14.DINAS ESDM '!D6</f>
        <v>Persentase rumah tangga miskin dan rentan yang sumber penerangan utamanya listrik baik dari PLN dan bukan PLN.</v>
      </c>
      <c r="D23" s="260" t="s">
        <v>451</v>
      </c>
      <c r="E23" s="260" t="str">
        <f>'[1]14.DINAS ESDM '!F6</f>
        <v>Indikator Proxy</v>
      </c>
      <c r="F23" s="260" t="str">
        <f>'[1]14.DINAS ESDM '!G6</f>
        <v>Meningkatnya akses penerangan untuk penduduk 40% berpendapatan terbawah menjadi 100% pada tahun 2019.</v>
      </c>
      <c r="G23" s="259" t="str">
        <f>'[1]14.DINAS ESDM '!H6</f>
        <v>Meningkat menjadi 100%</v>
      </c>
      <c r="H23" s="260" t="s">
        <v>451</v>
      </c>
      <c r="I23" s="259" t="s">
        <v>1134</v>
      </c>
      <c r="J23" s="260" t="s">
        <v>387</v>
      </c>
      <c r="K23" s="259" t="s">
        <v>12</v>
      </c>
      <c r="L23" s="199"/>
      <c r="M23" s="199"/>
      <c r="N23" s="199"/>
      <c r="O23" s="199"/>
      <c r="P23" s="199"/>
      <c r="Q23" s="199"/>
      <c r="R23" s="199"/>
      <c r="S23" s="199"/>
      <c r="T23" s="199"/>
      <c r="U23" s="259"/>
      <c r="V23" s="259"/>
      <c r="W23" s="259"/>
      <c r="X23" s="259"/>
      <c r="Y23" s="259"/>
      <c r="Z23" s="259"/>
      <c r="AA23" s="259" t="s">
        <v>25</v>
      </c>
      <c r="AB23" s="268"/>
      <c r="AC23" s="268" t="s">
        <v>56</v>
      </c>
      <c r="AD23" s="318" t="s">
        <v>384</v>
      </c>
      <c r="AE23" s="86">
        <v>16</v>
      </c>
    </row>
    <row r="24" spans="1:31" ht="57.2" hidden="1" customHeight="1" x14ac:dyDescent="0.25">
      <c r="A24" s="252"/>
      <c r="B24" s="326"/>
      <c r="C24" s="327"/>
      <c r="D24" s="257" t="str">
        <f>'[1]14.DINAS ESDM '!E7</f>
        <v>Persentase pemenuhan listrik bagi rumah tangga miskin</v>
      </c>
      <c r="E24" s="99" t="str">
        <f>'[1]14.DINAS ESDM '!F7</f>
        <v>Indikator Proxy</v>
      </c>
      <c r="F24" s="99" t="str">
        <f>'[1]14.DINAS ESDM '!G7</f>
        <v>Meningkatnya akses penerangan untuk penduduk 40% berpendapatan terbawah menjadi 100% pada tahun 2019.</v>
      </c>
      <c r="G24" s="99" t="str">
        <f>'[1]14.DINAS ESDM '!H7</f>
        <v>Meningkat menjadi 100%</v>
      </c>
      <c r="H24" s="260" t="s">
        <v>1142</v>
      </c>
      <c r="I24" s="99" t="s">
        <v>1226</v>
      </c>
      <c r="J24" s="260"/>
      <c r="K24" s="259" t="str">
        <f>'[1]14.DINAS ESDM '!I7</f>
        <v>%</v>
      </c>
      <c r="L24" s="199"/>
      <c r="M24" s="199"/>
      <c r="N24" s="199"/>
      <c r="O24" s="199"/>
      <c r="P24" s="199"/>
      <c r="Q24" s="199"/>
      <c r="R24" s="199"/>
      <c r="S24" s="199"/>
      <c r="T24" s="199"/>
      <c r="U24" s="259"/>
      <c r="V24" s="259"/>
      <c r="W24" s="259"/>
      <c r="X24" s="259"/>
      <c r="Y24" s="259"/>
      <c r="Z24" s="259"/>
      <c r="AA24" s="259" t="str">
        <f>'[1]14.DINAS ESDM '!Y7</f>
        <v>-</v>
      </c>
      <c r="AB24" s="259" t="str">
        <f>'[1]14.DINAS ESDM '!Z7</f>
        <v>-</v>
      </c>
      <c r="AC24" s="268" t="s">
        <v>56</v>
      </c>
      <c r="AD24" s="319"/>
      <c r="AE24" s="86">
        <v>17</v>
      </c>
    </row>
    <row r="25" spans="1:31" ht="58.15" customHeight="1" x14ac:dyDescent="0.25">
      <c r="A25" s="94">
        <v>14</v>
      </c>
      <c r="B25" s="259" t="str">
        <f>'[1]6.SET BPBD'!C6</f>
        <v>1.5.1*</v>
      </c>
      <c r="C25" s="260" t="str">
        <f>'[1]6.SET BPBD'!D6</f>
        <v>Jumlah korban meninggal, hilang, dan terkena dampak bencana per 100.000 orang.</v>
      </c>
      <c r="D25" s="260" t="str">
        <f>'[1]6.SET BPBD'!D6</f>
        <v>Jumlah korban meninggal, hilang, dan terkena dampak bencana per 100.000 orang.</v>
      </c>
      <c r="E25" s="260" t="str">
        <f>'[1]6.SET BPBD'!F6</f>
        <v>Indikator Proxy</v>
      </c>
      <c r="F25" s="260" t="str">
        <f>'[1]6.SET BPBD'!G6</f>
        <v>(tidak ada dalam lampiran Perpres 59/2017)</v>
      </c>
      <c r="G25" s="259" t="str">
        <f>'[1]6.SET BPBD'!H6</f>
        <v>Menurun</v>
      </c>
      <c r="H25" s="260" t="s">
        <v>1143</v>
      </c>
      <c r="I25" s="259" t="s">
        <v>1146</v>
      </c>
      <c r="J25" s="260" t="s">
        <v>307</v>
      </c>
      <c r="K25" s="259" t="s">
        <v>444</v>
      </c>
      <c r="L25" s="199"/>
      <c r="M25" s="199"/>
      <c r="N25" s="199"/>
      <c r="O25" s="199"/>
      <c r="P25" s="199"/>
      <c r="Q25" s="199"/>
      <c r="R25" s="199"/>
      <c r="S25" s="199"/>
      <c r="T25" s="199"/>
      <c r="U25" s="259"/>
      <c r="V25" s="259"/>
      <c r="W25" s="259"/>
      <c r="X25" s="259"/>
      <c r="Y25" s="259"/>
      <c r="Z25" s="259"/>
      <c r="AA25" s="259" t="s">
        <v>0</v>
      </c>
      <c r="AB25" s="268"/>
      <c r="AC25" s="268" t="s">
        <v>60</v>
      </c>
      <c r="AD25" s="259" t="s">
        <v>384</v>
      </c>
      <c r="AE25" s="86">
        <v>17</v>
      </c>
    </row>
    <row r="26" spans="1:31" ht="57.2" customHeight="1" x14ac:dyDescent="0.25">
      <c r="A26" s="94">
        <v>15</v>
      </c>
      <c r="B26" s="259" t="str">
        <f>'[1]6.SET BPBD'!C7</f>
        <v>1.5.1.(a)</v>
      </c>
      <c r="C26" s="260" t="str">
        <f>'[1]6.SET BPBD'!D7</f>
        <v>Jumlah lokasi penguatan pengurangan risiko bencana daerah.</v>
      </c>
      <c r="D26" s="260" t="str">
        <f>'[1]6.SET BPBD'!D7</f>
        <v>Jumlah lokasi penguatan pengurangan risiko bencana daerah.</v>
      </c>
      <c r="E26" s="260" t="str">
        <f>'[1]6.SET BPBD'!F7</f>
        <v>Indikator Proxy</v>
      </c>
      <c r="F26" s="260" t="str">
        <f>'[1]6.SET BPBD'!G7</f>
        <v>Meningkatnya jumlah lokasi penguatan pengurangan risiko bencana daerah pada tahun 2019 menjadi 39 daerah (2015: 35 daerah).</v>
      </c>
      <c r="G26" s="259" t="str">
        <f>'[1]6.SET BPBD'!H7</f>
        <v>Meningkat menjadi 39 daerah</v>
      </c>
      <c r="H26" s="260" t="s">
        <v>1144</v>
      </c>
      <c r="I26" s="259" t="s">
        <v>1145</v>
      </c>
      <c r="J26" s="260" t="s">
        <v>308</v>
      </c>
      <c r="K26" s="259" t="s">
        <v>452</v>
      </c>
      <c r="L26" s="199"/>
      <c r="M26" s="199"/>
      <c r="N26" s="199"/>
      <c r="O26" s="199"/>
      <c r="P26" s="199"/>
      <c r="Q26" s="199"/>
      <c r="R26" s="199"/>
      <c r="S26" s="199"/>
      <c r="T26" s="199"/>
      <c r="U26" s="259"/>
      <c r="V26" s="259"/>
      <c r="W26" s="259"/>
      <c r="X26" s="259"/>
      <c r="Y26" s="259"/>
      <c r="Z26" s="259"/>
      <c r="AA26" s="259" t="s">
        <v>0</v>
      </c>
      <c r="AB26" s="268"/>
      <c r="AC26" s="268" t="s">
        <v>60</v>
      </c>
      <c r="AD26" s="259" t="s">
        <v>384</v>
      </c>
      <c r="AE26" s="86">
        <v>18</v>
      </c>
    </row>
    <row r="27" spans="1:31" s="77" customFormat="1" ht="61.5" hidden="1" customHeight="1" x14ac:dyDescent="0.25">
      <c r="A27" s="108"/>
      <c r="B27" s="256" t="str">
        <f>'[1]6.SET BPBD'!C8</f>
        <v>1.5.1.(b)</v>
      </c>
      <c r="C27" s="257" t="str">
        <f>'[1]6.SET BPBD'!D8</f>
        <v>Pemenuhan kebutuhan dasar korban bencana sosial.</v>
      </c>
      <c r="D27" s="257"/>
      <c r="E27" s="257" t="str">
        <f>'[1]6.SET BPBD'!F8</f>
        <v>Indikator Proxy</v>
      </c>
      <c r="F27" s="257" t="str">
        <f>'[1]6.SET BPBD'!G8</f>
        <v>Terpenuhinya kebutuhan dasar korban bencana sosial hingga tahun 2019 menjadi 151 ribu (2015: 43 ribu).</v>
      </c>
      <c r="G27" s="256" t="str">
        <f>'[1]6.SET BPBD'!H8</f>
        <v>Meningkat menjadi 151 ribu</v>
      </c>
      <c r="H27" s="256"/>
      <c r="I27" s="256"/>
      <c r="J27" s="257" t="s">
        <v>309</v>
      </c>
      <c r="K27" s="256" t="s">
        <v>444</v>
      </c>
      <c r="L27" s="256"/>
      <c r="M27" s="256"/>
      <c r="N27" s="256"/>
      <c r="O27" s="256"/>
      <c r="P27" s="109"/>
      <c r="Q27" s="256"/>
      <c r="R27" s="256"/>
      <c r="S27" s="256"/>
      <c r="T27" s="256"/>
      <c r="U27" s="256"/>
      <c r="V27" s="256"/>
      <c r="W27" s="256"/>
      <c r="X27" s="256"/>
      <c r="Y27" s="256"/>
      <c r="Z27" s="256"/>
      <c r="AA27" s="256" t="s">
        <v>0</v>
      </c>
      <c r="AB27" s="104"/>
      <c r="AC27" s="104" t="s">
        <v>60</v>
      </c>
      <c r="AD27" s="256" t="s">
        <v>402</v>
      </c>
      <c r="AE27" s="86">
        <v>19</v>
      </c>
    </row>
    <row r="28" spans="1:31" ht="53.45" hidden="1" customHeight="1" x14ac:dyDescent="0.25">
      <c r="A28" s="94"/>
      <c r="B28" s="256" t="str">
        <f>'[1]3.DINSOS'!C9</f>
        <v>1.5.1.(c)</v>
      </c>
      <c r="C28" s="257" t="str">
        <f>'[1]3.DINSOS'!D9</f>
        <v>Pendampingan psikososial korban bencana sosial.</v>
      </c>
      <c r="D28" s="257"/>
      <c r="E28" s="257" t="str">
        <f>'[1]3.DINSOS'!F9</f>
        <v>Indikator Proxy</v>
      </c>
      <c r="F28" s="257" t="str">
        <f>'[1]3.DINSOS'!G9</f>
        <v>Terlaksananya pendampingan psikososial korban bencana sosial hingga tahun 2019 menjadi 81,5 ribu (2015: 21,5 ribu).</v>
      </c>
      <c r="G28" s="256" t="str">
        <f>'[1]3.DINSOS'!H9</f>
        <v>Meningkat menjadi 81,5 ribu</v>
      </c>
      <c r="H28" s="256"/>
      <c r="I28" s="256"/>
      <c r="J28" s="257" t="s">
        <v>309</v>
      </c>
      <c r="K28" s="256" t="s">
        <v>444</v>
      </c>
      <c r="L28" s="256"/>
      <c r="M28" s="110"/>
      <c r="N28" s="110"/>
      <c r="O28" s="110"/>
      <c r="P28" s="111"/>
      <c r="Q28" s="256"/>
      <c r="R28" s="256"/>
      <c r="S28" s="256"/>
      <c r="T28" s="256"/>
      <c r="U28" s="270"/>
      <c r="V28" s="270"/>
      <c r="W28" s="270"/>
      <c r="X28" s="270"/>
      <c r="Y28" s="270"/>
      <c r="Z28" s="270"/>
      <c r="AA28" s="259">
        <f>'[1]3.DINSOS'!Y9</f>
        <v>1</v>
      </c>
      <c r="AB28" s="259">
        <f>'[1]3.DINSOS'!Z9</f>
        <v>1</v>
      </c>
      <c r="AC28" s="259" t="str">
        <f>'[1]3.DINSOS'!AA9</f>
        <v>DINSOS &amp;SET BPBD</v>
      </c>
      <c r="AD28" s="256" t="s">
        <v>402</v>
      </c>
      <c r="AE28" s="86">
        <v>20</v>
      </c>
    </row>
    <row r="29" spans="1:31" ht="108" hidden="1" customHeight="1" x14ac:dyDescent="0.25">
      <c r="A29" s="94"/>
      <c r="B29" s="256" t="s">
        <v>559</v>
      </c>
      <c r="C29" s="87" t="s">
        <v>560</v>
      </c>
      <c r="D29" s="87"/>
      <c r="E29" s="87"/>
      <c r="F29" s="87"/>
      <c r="G29" s="88"/>
      <c r="H29" s="88"/>
      <c r="I29" s="88"/>
      <c r="J29" s="87" t="s">
        <v>785</v>
      </c>
      <c r="K29" s="88" t="s">
        <v>786</v>
      </c>
      <c r="L29" s="256"/>
      <c r="M29" s="113"/>
      <c r="N29" s="113"/>
      <c r="O29" s="113"/>
      <c r="P29" s="114"/>
      <c r="Q29" s="256"/>
      <c r="R29" s="256"/>
      <c r="S29" s="256"/>
      <c r="T29" s="256"/>
      <c r="U29" s="113"/>
      <c r="V29" s="113"/>
      <c r="W29" s="113"/>
      <c r="X29" s="113"/>
      <c r="Y29" s="113"/>
      <c r="Z29" s="113"/>
      <c r="AA29" s="88"/>
      <c r="AB29" s="88"/>
      <c r="AC29" s="88"/>
      <c r="AD29" s="88" t="s">
        <v>402</v>
      </c>
      <c r="AE29" s="86">
        <v>21</v>
      </c>
    </row>
    <row r="30" spans="1:31" ht="57.2" customHeight="1" x14ac:dyDescent="0.25">
      <c r="A30" s="94"/>
      <c r="B30" s="115" t="str">
        <f>'[1]6.SET BPBD'!C11</f>
        <v>1.5.1.(e)</v>
      </c>
      <c r="C30" s="98" t="str">
        <f>'[1]6.SET BPBD'!D11</f>
        <v xml:space="preserve">Indeks risiko bencana pada pusat-pusat pertumbuhan yang berisiko tinggi. </v>
      </c>
      <c r="D30" s="260" t="str">
        <f>'[1]6.SET BPBD'!D11</f>
        <v xml:space="preserve">Indeks risiko bencana pada pusat-pusat pertumbuhan yang berisiko tinggi. </v>
      </c>
      <c r="E30" s="115" t="str">
        <f>'[1]6.SET BPBD'!F11</f>
        <v>Indikator Proxy</v>
      </c>
      <c r="F30" s="115" t="str">
        <f>'[1]6.SET BPBD'!G11</f>
        <v>Menurunnya indeks risiko bencana pada pusat-pusat pertumbuhan yang berisiko tinggi dari 58 menjadi 118,6 di 133 Kabupaten/Kota (2014:169,4).</v>
      </c>
      <c r="G30" s="115" t="str">
        <f>'[1]6.SET BPBD'!H11</f>
        <v>Menurun menjadi 118,6</v>
      </c>
      <c r="H30" s="274" t="s">
        <v>1147</v>
      </c>
      <c r="I30" s="115" t="s">
        <v>1145</v>
      </c>
      <c r="J30" s="98" t="s">
        <v>308</v>
      </c>
      <c r="K30" s="115" t="s">
        <v>453</v>
      </c>
      <c r="L30" s="199"/>
      <c r="M30" s="199"/>
      <c r="N30" s="199"/>
      <c r="O30" s="199"/>
      <c r="P30" s="199"/>
      <c r="Q30" s="199"/>
      <c r="R30" s="199"/>
      <c r="S30" s="199"/>
      <c r="T30" s="199"/>
      <c r="U30" s="115"/>
      <c r="V30" s="115"/>
      <c r="W30" s="115"/>
      <c r="X30" s="115"/>
      <c r="Y30" s="115"/>
      <c r="Z30" s="115"/>
      <c r="AA30" s="115" t="s">
        <v>0</v>
      </c>
      <c r="AB30" s="116"/>
      <c r="AC30" s="115" t="s">
        <v>60</v>
      </c>
      <c r="AD30" s="259" t="s">
        <v>384</v>
      </c>
      <c r="AE30" s="86">
        <v>22</v>
      </c>
    </row>
    <row r="31" spans="1:31" ht="51" hidden="1" customHeight="1" x14ac:dyDescent="0.25">
      <c r="A31" s="94">
        <v>16</v>
      </c>
      <c r="B31" s="117" t="str">
        <f>'[1]6.SET BPBD'!C12</f>
        <v>1.5.2.(a)</v>
      </c>
      <c r="C31" s="118" t="str">
        <f>'[1]6.SET BPBD'!D12</f>
        <v>Jumlah kerugian ekonomi langsung akibat bencana</v>
      </c>
      <c r="D31" s="118" t="str">
        <f>'[1]6.SET BPBD'!D12</f>
        <v>Jumlah kerugian ekonomi langsung akibat bencana</v>
      </c>
      <c r="E31" s="118" t="str">
        <f>'[1]6.SET BPBD'!F12</f>
        <v>Indikator Proxy</v>
      </c>
      <c r="F31" s="118" t="str">
        <f>'[1]6.SET BPBD'!G12</f>
        <v>(tidak ada dalam lampiran Perpres 59/2017)</v>
      </c>
      <c r="G31" s="117" t="str">
        <f>'[1]6.SET BPBD'!H12</f>
        <v>Menurun</v>
      </c>
      <c r="H31" s="118"/>
      <c r="I31" s="115" t="s">
        <v>1145</v>
      </c>
      <c r="J31" s="118" t="s">
        <v>400</v>
      </c>
      <c r="K31" s="117" t="str">
        <f>'[1]6.SET BPBD'!I12</f>
        <v>ribu Rp</v>
      </c>
      <c r="L31" s="117"/>
      <c r="M31" s="117"/>
      <c r="N31" s="117"/>
      <c r="O31" s="117"/>
      <c r="P31" s="117"/>
      <c r="Q31" s="117"/>
      <c r="R31" s="117"/>
      <c r="S31" s="117"/>
      <c r="T31" s="117"/>
      <c r="U31" s="117"/>
      <c r="V31" s="117"/>
      <c r="W31" s="117"/>
      <c r="X31" s="117"/>
      <c r="Y31" s="117"/>
      <c r="Z31" s="117"/>
      <c r="AA31" s="259" t="s">
        <v>0</v>
      </c>
      <c r="AB31" s="268"/>
      <c r="AC31" s="268" t="s">
        <v>60</v>
      </c>
      <c r="AD31" s="259" t="s">
        <v>458</v>
      </c>
      <c r="AE31" s="86">
        <v>23</v>
      </c>
    </row>
    <row r="32" spans="1:31" ht="59.25" customHeight="1" x14ac:dyDescent="0.25">
      <c r="A32" s="94"/>
      <c r="B32" s="259" t="str">
        <f>'[1]6.SET BPBD'!C13</f>
        <v>1.5.3*</v>
      </c>
      <c r="C32" s="260" t="str">
        <f>'[1]6.SET BPBD'!D13</f>
        <v>Dokumen strategi pengurangan risiko bencana (PRB) tingkat nasional dan daerah.</v>
      </c>
      <c r="D32" s="260" t="s">
        <v>454</v>
      </c>
      <c r="E32" s="260" t="str">
        <f>'[1]6.SET BPBD'!F13</f>
        <v>Indikator Sesuai</v>
      </c>
      <c r="F32" s="260" t="str">
        <f>'[1]6.SET BPBD'!G13</f>
        <v>(tidak ada dalam lampiran Perpres 59/2017)</v>
      </c>
      <c r="G32" s="259" t="str">
        <f>'[1]6.SET BPBD'!H13</f>
        <v>ada</v>
      </c>
      <c r="H32" s="274" t="s">
        <v>1148</v>
      </c>
      <c r="I32" s="115" t="s">
        <v>1145</v>
      </c>
      <c r="J32" s="118" t="s">
        <v>400</v>
      </c>
      <c r="K32" s="259" t="str">
        <f>'[1]6.SET BPBD'!I13</f>
        <v>dokumen</v>
      </c>
      <c r="L32" s="259"/>
      <c r="M32" s="259"/>
      <c r="N32" s="259"/>
      <c r="O32" s="259"/>
      <c r="P32" s="259"/>
      <c r="Q32" s="259"/>
      <c r="R32" s="259"/>
      <c r="S32" s="259"/>
      <c r="T32" s="259"/>
      <c r="U32" s="259"/>
      <c r="V32" s="259"/>
      <c r="W32" s="259"/>
      <c r="X32" s="259"/>
      <c r="Y32" s="259"/>
      <c r="Z32" s="259"/>
      <c r="AA32" s="259" t="s">
        <v>0</v>
      </c>
      <c r="AB32" s="268"/>
      <c r="AC32" s="268" t="s">
        <v>60</v>
      </c>
      <c r="AD32" s="259" t="s">
        <v>384</v>
      </c>
      <c r="AE32" s="86">
        <v>24</v>
      </c>
    </row>
    <row r="33" spans="1:31" ht="80.45" hidden="1" customHeight="1" x14ac:dyDescent="0.25">
      <c r="A33" s="94"/>
      <c r="B33" s="256" t="str">
        <f>'[1]1.Bappeda'!C7</f>
        <v>1.a.1*</v>
      </c>
      <c r="C33" s="257" t="str">
        <f>'[1]1.Bappeda'!D7</f>
        <v>Proporsi sumber daya yang dialokasikan oleh pemerintah secara langsung untuk program pemberantasan kemiskinan.</v>
      </c>
      <c r="D33" s="257"/>
      <c r="E33" s="257" t="str">
        <f>'[1]1.Bappeda'!F7</f>
        <v>Indikator Proxy</v>
      </c>
      <c r="F33" s="257" t="str">
        <f>'[1]1.Bappeda'!G7</f>
        <v>(tidak ada dalam lampiran Perpres 59/2017)</v>
      </c>
      <c r="G33" s="256" t="str">
        <f>'[1]1.Bappeda'!H7</f>
        <v>Meningkat</v>
      </c>
      <c r="H33" s="256"/>
      <c r="I33" s="256"/>
      <c r="J33" s="257" t="s">
        <v>459</v>
      </c>
      <c r="K33" s="256" t="str">
        <f>'[1]1.Bappeda'!I7</f>
        <v>Rp</v>
      </c>
      <c r="L33" s="256"/>
      <c r="M33" s="256"/>
      <c r="N33" s="256"/>
      <c r="O33" s="256"/>
      <c r="P33" s="256"/>
      <c r="Q33" s="256"/>
      <c r="R33" s="256"/>
      <c r="S33" s="256"/>
      <c r="T33" s="256"/>
      <c r="U33" s="256"/>
      <c r="V33" s="256"/>
      <c r="W33" s="256"/>
      <c r="X33" s="256"/>
      <c r="Y33" s="256"/>
      <c r="Z33" s="256"/>
      <c r="AA33" s="256" t="s">
        <v>0</v>
      </c>
      <c r="AB33" s="104"/>
      <c r="AC33" s="256" t="str">
        <f>'[1]1.Bappeda'!AA7</f>
        <v>BAPPEDA (TKPK)</v>
      </c>
      <c r="AD33" s="256" t="s">
        <v>402</v>
      </c>
      <c r="AE33" s="86">
        <v>25</v>
      </c>
    </row>
    <row r="34" spans="1:31" ht="57.2" hidden="1" customHeight="1" x14ac:dyDescent="0.25">
      <c r="A34" s="94"/>
      <c r="B34" s="321" t="str">
        <f>'[1]1.Bappeda'!C8</f>
        <v>1.a.2*</v>
      </c>
      <c r="C34" s="322" t="str">
        <f>'[1]1.Bappeda'!D8</f>
        <v>Pengeluaran untuk layanan pokok (pendidikan, kesehatan dan perlindungan sosial) sebagai persentase dari total belanja pemerintah.</v>
      </c>
      <c r="D34" s="322"/>
      <c r="E34" s="257" t="str">
        <f>'[1]1.Bappeda'!F8</f>
        <v>Indikator Proxy</v>
      </c>
      <c r="F34" s="257" t="str">
        <f>'[1]1.Bappeda'!G8</f>
        <v>(tidak ada dalam lampiran Perpres 59/2017)</v>
      </c>
      <c r="G34" s="256" t="str">
        <f>'[1]1.Bappeda'!H8</f>
        <v>Meningkat</v>
      </c>
      <c r="H34" s="256"/>
      <c r="I34" s="256"/>
      <c r="J34" s="322" t="s">
        <v>312</v>
      </c>
      <c r="K34" s="119" t="s">
        <v>455</v>
      </c>
      <c r="L34" s="256"/>
      <c r="M34" s="256"/>
      <c r="N34" s="256"/>
      <c r="O34" s="256"/>
      <c r="P34" s="256"/>
      <c r="Q34" s="256"/>
      <c r="R34" s="256"/>
      <c r="S34" s="256"/>
      <c r="T34" s="256"/>
      <c r="U34" s="256"/>
      <c r="V34" s="256"/>
      <c r="W34" s="256"/>
      <c r="X34" s="256"/>
      <c r="Y34" s="256"/>
      <c r="Z34" s="256"/>
      <c r="AA34" s="256" t="s">
        <v>0</v>
      </c>
      <c r="AB34" s="104"/>
      <c r="AC34" s="104" t="s">
        <v>21</v>
      </c>
      <c r="AD34" s="256" t="s">
        <v>402</v>
      </c>
      <c r="AE34" s="86">
        <v>26</v>
      </c>
    </row>
    <row r="35" spans="1:31" ht="55.5" hidden="1" customHeight="1" x14ac:dyDescent="0.25">
      <c r="A35" s="94"/>
      <c r="B35" s="321"/>
      <c r="C35" s="322"/>
      <c r="D35" s="322"/>
      <c r="E35" s="256"/>
      <c r="F35" s="257"/>
      <c r="G35" s="256"/>
      <c r="H35" s="256"/>
      <c r="I35" s="256"/>
      <c r="J35" s="322"/>
      <c r="K35" s="120" t="s">
        <v>456</v>
      </c>
      <c r="L35" s="256"/>
      <c r="M35" s="256"/>
      <c r="N35" s="256"/>
      <c r="O35" s="256"/>
      <c r="P35" s="256"/>
      <c r="Q35" s="256"/>
      <c r="R35" s="256"/>
      <c r="S35" s="256"/>
      <c r="T35" s="256"/>
      <c r="U35" s="256"/>
      <c r="V35" s="256"/>
      <c r="W35" s="256"/>
      <c r="X35" s="256"/>
      <c r="Y35" s="256"/>
      <c r="Z35" s="256"/>
      <c r="AA35" s="256"/>
      <c r="AB35" s="104"/>
      <c r="AC35" s="104" t="s">
        <v>21</v>
      </c>
      <c r="AD35" s="256" t="s">
        <v>402</v>
      </c>
      <c r="AE35" s="86">
        <v>27</v>
      </c>
    </row>
    <row r="36" spans="1:31" ht="68.25" hidden="1" customHeight="1" x14ac:dyDescent="0.25">
      <c r="A36" s="94"/>
      <c r="B36" s="321"/>
      <c r="C36" s="322"/>
      <c r="D36" s="322"/>
      <c r="E36" s="256"/>
      <c r="F36" s="257"/>
      <c r="G36" s="256"/>
      <c r="H36" s="256"/>
      <c r="I36" s="256"/>
      <c r="J36" s="322"/>
      <c r="K36" s="120" t="s">
        <v>457</v>
      </c>
      <c r="L36" s="256"/>
      <c r="M36" s="256"/>
      <c r="N36" s="256"/>
      <c r="O36" s="256"/>
      <c r="P36" s="256"/>
      <c r="Q36" s="256"/>
      <c r="R36" s="256"/>
      <c r="S36" s="256"/>
      <c r="T36" s="256"/>
      <c r="U36" s="256"/>
      <c r="V36" s="256"/>
      <c r="W36" s="256"/>
      <c r="X36" s="256"/>
      <c r="Y36" s="256"/>
      <c r="Z36" s="256"/>
      <c r="AA36" s="256"/>
      <c r="AB36" s="104"/>
      <c r="AC36" s="104" t="s">
        <v>21</v>
      </c>
      <c r="AD36" s="256" t="s">
        <v>402</v>
      </c>
      <c r="AE36" s="86">
        <v>28</v>
      </c>
    </row>
    <row r="37" spans="1:31" ht="105.4" customHeight="1" x14ac:dyDescent="0.25">
      <c r="A37" s="94">
        <v>17</v>
      </c>
      <c r="B37" s="259" t="str">
        <f>'[1]15.DISHANPAN'!C6</f>
        <v>2.1.1*</v>
      </c>
      <c r="C37" s="260" t="str">
        <f>'[1]15.DISHANPAN'!D6</f>
        <v>Prevalensi Ketidakcukupan Konsumsi Pangan (Prevalence of Undernourishment).</v>
      </c>
      <c r="D37" s="260" t="str">
        <f>'[1]15.DISHANPAN'!D6</f>
        <v>Prevalensi Ketidakcukupan Konsumsi Pangan (Prevalence of Undernourishment).</v>
      </c>
      <c r="E37" s="260" t="str">
        <f>'[1]15.DISHANPAN'!F6</f>
        <v>Indikator Proxy</v>
      </c>
      <c r="F37" s="260" t="str">
        <f>'[1]15.DISHANPAN'!G6</f>
        <v>(tidak ada dalam lampiran Perpres 59/2017)</v>
      </c>
      <c r="G37" s="259" t="str">
        <f>'[1]15.DISHANPAN'!H6</f>
        <v>Menurun</v>
      </c>
      <c r="H37" s="274" t="s">
        <v>1149</v>
      </c>
      <c r="I37" s="259" t="s">
        <v>1150</v>
      </c>
      <c r="J37" s="260" t="s">
        <v>313</v>
      </c>
      <c r="K37" s="259" t="s">
        <v>12</v>
      </c>
      <c r="L37" s="199"/>
      <c r="M37" s="199"/>
      <c r="N37" s="199"/>
      <c r="O37" s="199"/>
      <c r="P37" s="199"/>
      <c r="Q37" s="199"/>
      <c r="R37" s="199"/>
      <c r="S37" s="199"/>
      <c r="T37" s="199"/>
      <c r="U37" s="259"/>
      <c r="V37" s="259"/>
      <c r="W37" s="259"/>
      <c r="X37" s="259"/>
      <c r="Y37" s="259"/>
      <c r="Z37" s="259"/>
      <c r="AA37" s="259" t="s">
        <v>25</v>
      </c>
      <c r="AB37" s="268"/>
      <c r="AC37" s="268" t="s">
        <v>251</v>
      </c>
      <c r="AD37" s="259" t="s">
        <v>384</v>
      </c>
      <c r="AE37" s="86">
        <v>29</v>
      </c>
    </row>
    <row r="38" spans="1:31" ht="75.75" hidden="1" customHeight="1" x14ac:dyDescent="0.25">
      <c r="A38" s="94">
        <v>18</v>
      </c>
      <c r="B38" s="259" t="str">
        <f>'[1]15.DISHANPAN'!C7</f>
        <v>2.1.1.(a)</v>
      </c>
      <c r="C38" s="260" t="str">
        <f>'[1]15.DISHANPAN'!D7</f>
        <v>Prevalensi kekurangan gizi (underweight) pada anak balita.</v>
      </c>
      <c r="D38" s="260" t="str">
        <f>'[1]15.DISHANPAN'!D7</f>
        <v>Prevalensi kekurangan gizi (underweight) pada anak balita.</v>
      </c>
      <c r="E38" s="260" t="str">
        <f>'[1]15.DISHANPAN'!F7</f>
        <v>Indikator Proxy</v>
      </c>
      <c r="F38" s="260" t="str">
        <f>'[1]15.DISHANPAN'!G7</f>
        <v>Menurunnya prevalensi kekurangan gizi (underweight) pada anak balita pada tahun 2019 menjadi 17% (2013: 19,6 %).</v>
      </c>
      <c r="G38" s="259" t="str">
        <f>'[1]15.DISHANPAN'!H7</f>
        <v>Menurun menjadi 17%</v>
      </c>
      <c r="H38" s="259"/>
      <c r="I38" s="259"/>
      <c r="J38" s="260" t="s">
        <v>314</v>
      </c>
      <c r="K38" s="259" t="str">
        <f>'[1]15.DISHANPAN'!I7</f>
        <v>gr/kapita/hrkkal/kapita/hr</v>
      </c>
      <c r="L38" s="199"/>
      <c r="M38" s="199"/>
      <c r="N38" s="199"/>
      <c r="O38" s="199"/>
      <c r="P38" s="199"/>
      <c r="Q38" s="199"/>
      <c r="R38" s="199"/>
      <c r="S38" s="199"/>
      <c r="T38" s="199"/>
      <c r="U38" s="259"/>
      <c r="V38" s="259"/>
      <c r="W38" s="259"/>
      <c r="X38" s="259"/>
      <c r="Y38" s="259"/>
      <c r="Z38" s="259"/>
      <c r="AA38" s="259" t="s">
        <v>25</v>
      </c>
      <c r="AB38" s="268"/>
      <c r="AC38" s="268" t="s">
        <v>251</v>
      </c>
      <c r="AD38" s="259" t="s">
        <v>383</v>
      </c>
      <c r="AE38" s="86">
        <v>30</v>
      </c>
    </row>
    <row r="39" spans="1:31" ht="85.7" hidden="1" customHeight="1" x14ac:dyDescent="0.25">
      <c r="A39" s="94">
        <v>19</v>
      </c>
      <c r="B39" s="259" t="str">
        <f>'[1]15.DISHANPAN'!C8</f>
        <v>2.1.2*</v>
      </c>
      <c r="C39" s="260" t="str">
        <f>'[1]15.DISHANPAN'!D8</f>
        <v>Prevalensi penduduk dengan kerawanan pangan sedang atau berat, berdasarkan pada Skala Pengalaman Kerawanan Pangan.</v>
      </c>
      <c r="D39" s="260" t="s">
        <v>539</v>
      </c>
      <c r="E39" s="260" t="str">
        <f>'[1]15.DISHANPAN'!F8</f>
        <v>Indikator Proxy</v>
      </c>
      <c r="F39" s="260" t="str">
        <f>'[1]15.DISHANPAN'!G8</f>
        <v>(tidak ada dalam lampiran Perpres 59/2017)</v>
      </c>
      <c r="G39" s="259" t="str">
        <f>'[1]15.DISHANPAN'!H8</f>
        <v>Menurun</v>
      </c>
      <c r="H39" s="259"/>
      <c r="I39" s="259"/>
      <c r="J39" s="260" t="s">
        <v>460</v>
      </c>
      <c r="K39" s="259" t="str">
        <f>'[1]15.DISHANPAN'!I8</f>
        <v>%</v>
      </c>
      <c r="L39" s="199"/>
      <c r="M39" s="199"/>
      <c r="N39" s="199"/>
      <c r="O39" s="199"/>
      <c r="P39" s="199"/>
      <c r="Q39" s="199"/>
      <c r="R39" s="199"/>
      <c r="S39" s="199"/>
      <c r="T39" s="199"/>
      <c r="U39" s="259"/>
      <c r="V39" s="259"/>
      <c r="W39" s="259"/>
      <c r="X39" s="259"/>
      <c r="Y39" s="259"/>
      <c r="Z39" s="259"/>
      <c r="AA39" s="259" t="s">
        <v>25</v>
      </c>
      <c r="AB39" s="268"/>
      <c r="AC39" s="268" t="s">
        <v>251</v>
      </c>
      <c r="AD39" s="259" t="s">
        <v>383</v>
      </c>
      <c r="AE39" s="86">
        <v>31</v>
      </c>
    </row>
    <row r="40" spans="1:31" ht="60.75" hidden="1" customHeight="1" x14ac:dyDescent="0.25">
      <c r="A40" s="94"/>
      <c r="B40" s="259" t="str">
        <f>'[1]2.BPS'!C12</f>
        <v>2.1.2.(a)</v>
      </c>
      <c r="C40" s="260" t="str">
        <f>'[1]2.BPS'!D12</f>
        <v>Proporsi penduduk dengan asupan kalori minimum di bawah 1400 kkal/kapita/hari.</v>
      </c>
      <c r="D40" s="260" t="str">
        <f>'[1]2.BPS'!E12</f>
        <v>Proporsi penduduk dengan asupan kalori minimum di bawah 1400 kkal/kapita/hari.</v>
      </c>
      <c r="E40" s="259" t="str">
        <f>'[1]2.BPS'!F12</f>
        <v>Indikator Proxy</v>
      </c>
      <c r="F40" s="259" t="str">
        <f>'[1]2.BPS'!G12</f>
        <v>Menurunnya proporsi penduduk dengan asupan kalori minimum di bawah 1400 kkal/kapita/hari pada tahun 2019 menjadi 8,5 % (2015: 17,4%).</v>
      </c>
      <c r="G40" s="259" t="str">
        <f>'[1]2.BPS'!H12</f>
        <v>Menurun menjadi 8,5 %</v>
      </c>
      <c r="H40" s="259"/>
      <c r="I40" s="259"/>
      <c r="J40" s="260" t="s">
        <v>299</v>
      </c>
      <c r="K40" s="259" t="str">
        <f>'[1]2.BPS'!I12</f>
        <v>%</v>
      </c>
      <c r="L40" s="259"/>
      <c r="M40" s="259"/>
      <c r="N40" s="259"/>
      <c r="O40" s="259"/>
      <c r="P40" s="259"/>
      <c r="Q40" s="259"/>
      <c r="R40" s="259"/>
      <c r="S40" s="259"/>
      <c r="T40" s="259"/>
      <c r="U40" s="259"/>
      <c r="V40" s="259"/>
      <c r="W40" s="259"/>
      <c r="X40" s="259"/>
      <c r="Y40" s="259"/>
      <c r="Z40" s="259"/>
      <c r="AA40" s="259" t="str">
        <f>'[1]2.BPS'!Y12</f>
        <v>Indikator Kondisi</v>
      </c>
      <c r="AB40" s="259">
        <f>'[1]2.BPS'!Z12</f>
        <v>0</v>
      </c>
      <c r="AC40" s="259" t="str">
        <f>'[1]2.BPS'!AA12</f>
        <v>BPS (Susenas Maret 2016, 2017, 2018)</v>
      </c>
      <c r="AD40" s="259" t="s">
        <v>383</v>
      </c>
      <c r="AE40" s="86">
        <v>32</v>
      </c>
    </row>
    <row r="41" spans="1:31" ht="60.75" hidden="1" customHeight="1" x14ac:dyDescent="0.25">
      <c r="A41" s="94">
        <v>20</v>
      </c>
      <c r="B41" s="115" t="str">
        <f>'[1]4.DINKES'!C9</f>
        <v>2.2.1*</v>
      </c>
      <c r="C41" s="260" t="str">
        <f>'[1]4.DINKES'!D9</f>
        <v>Prevalensi stunting (pendek dan sangat pendek) pada anak di bawah lima tahun/balita.</v>
      </c>
      <c r="D41" s="260" t="s">
        <v>397</v>
      </c>
      <c r="E41" s="260" t="str">
        <f>'[1]4.DINKES'!F9</f>
        <v>Indikator Sesuai</v>
      </c>
      <c r="F41" s="260" t="str">
        <f>'[1]4.DINKES'!G9</f>
        <v>(tidak ada dalam lampiran Perpres 59/2017)</v>
      </c>
      <c r="G41" s="259" t="str">
        <f>'[1]4.DINKES'!H9</f>
        <v>Menurun</v>
      </c>
      <c r="H41" s="259"/>
      <c r="I41" s="259"/>
      <c r="J41" s="260" t="s">
        <v>320</v>
      </c>
      <c r="K41" s="259" t="str">
        <f>'[1]4.DINKES'!I9</f>
        <v>%</v>
      </c>
      <c r="L41" s="259"/>
      <c r="M41" s="259"/>
      <c r="N41" s="259"/>
      <c r="O41" s="259"/>
      <c r="P41" s="259"/>
      <c r="Q41" s="259"/>
      <c r="R41" s="259"/>
      <c r="S41" s="259"/>
      <c r="T41" s="259"/>
      <c r="U41" s="259"/>
      <c r="V41" s="259"/>
      <c r="W41" s="259"/>
      <c r="X41" s="259"/>
      <c r="Y41" s="259"/>
      <c r="Z41" s="259"/>
      <c r="AA41" s="259" t="s">
        <v>0</v>
      </c>
      <c r="AB41" s="268"/>
      <c r="AC41" s="268" t="s">
        <v>152</v>
      </c>
      <c r="AD41" s="259" t="s">
        <v>383</v>
      </c>
      <c r="AE41" s="86">
        <v>33</v>
      </c>
    </row>
    <row r="42" spans="1:31" ht="58.7" hidden="1" customHeight="1" x14ac:dyDescent="0.25">
      <c r="A42" s="94"/>
      <c r="B42" s="259" t="str">
        <f>'[1]4.DINKES'!C10</f>
        <v>2.2.1.(a)</v>
      </c>
      <c r="C42" s="260" t="str">
        <f>'[1]4.DINKES'!D10</f>
        <v>Prevalensi stunting (pendek dan sangat pendek) pada anak di bawah dua tahun/baduta.</v>
      </c>
      <c r="D42" s="260" t="str">
        <f>'[1]4.DINKES'!D10</f>
        <v>Prevalensi stunting (pendek dan sangat pendek) pada anak di bawah dua tahun/baduta.</v>
      </c>
      <c r="E42" s="260" t="str">
        <f>'[1]4.DINKES'!F10</f>
        <v>Indikator Sesuai</v>
      </c>
      <c r="F42" s="260" t="str">
        <f>'[1]4.DINKES'!G10</f>
        <v>Menurunnya prevalensi stunting (pendek dan sangat pendek) pada anak di bawah dua tahun/baduta pada tahun 2019 menjadi 28% (2013: 32,9%).</v>
      </c>
      <c r="G42" s="259" t="str">
        <f>'[1]4.DINKES'!H10</f>
        <v>Menurun menjadi 28%</v>
      </c>
      <c r="H42" s="259"/>
      <c r="I42" s="259"/>
      <c r="J42" s="260" t="s">
        <v>320</v>
      </c>
      <c r="K42" s="259" t="str">
        <f>'[1]4.DINKES'!I10</f>
        <v>%</v>
      </c>
      <c r="L42" s="259"/>
      <c r="M42" s="259"/>
      <c r="N42" s="259"/>
      <c r="O42" s="259"/>
      <c r="P42" s="259"/>
      <c r="Q42" s="259"/>
      <c r="R42" s="259"/>
      <c r="S42" s="259"/>
      <c r="T42" s="259"/>
      <c r="U42" s="259"/>
      <c r="V42" s="259"/>
      <c r="W42" s="259"/>
      <c r="X42" s="259"/>
      <c r="Y42" s="259"/>
      <c r="Z42" s="259"/>
      <c r="AA42" s="259" t="s">
        <v>0</v>
      </c>
      <c r="AB42" s="121"/>
      <c r="AC42" s="268" t="s">
        <v>152</v>
      </c>
      <c r="AD42" s="259" t="s">
        <v>383</v>
      </c>
      <c r="AE42" s="86">
        <v>34</v>
      </c>
    </row>
    <row r="43" spans="1:31" ht="72.75" hidden="1" customHeight="1" x14ac:dyDescent="0.25">
      <c r="A43" s="94"/>
      <c r="B43" s="88" t="s">
        <v>561</v>
      </c>
      <c r="C43" s="87" t="s">
        <v>562</v>
      </c>
      <c r="D43" s="87" t="s">
        <v>562</v>
      </c>
      <c r="E43" s="87"/>
      <c r="F43" s="87"/>
      <c r="G43" s="88"/>
      <c r="H43" s="88"/>
      <c r="I43" s="88"/>
      <c r="J43" s="87"/>
      <c r="K43" s="88" t="str">
        <f>'[1]4.DINKES'!I11</f>
        <v>%</v>
      </c>
      <c r="L43" s="88"/>
      <c r="M43" s="88"/>
      <c r="N43" s="88"/>
      <c r="O43" s="88"/>
      <c r="P43" s="88"/>
      <c r="Q43" s="88"/>
      <c r="R43" s="88"/>
      <c r="S43" s="88"/>
      <c r="T43" s="88"/>
      <c r="U43" s="88"/>
      <c r="V43" s="88"/>
      <c r="W43" s="88"/>
      <c r="X43" s="88"/>
      <c r="Y43" s="88"/>
      <c r="Z43" s="88"/>
      <c r="AA43" s="88"/>
      <c r="AB43" s="122"/>
      <c r="AC43" s="122"/>
      <c r="AD43" s="88" t="s">
        <v>383</v>
      </c>
      <c r="AE43" s="86">
        <v>35</v>
      </c>
    </row>
    <row r="44" spans="1:31" ht="42.75" hidden="1" customHeight="1" x14ac:dyDescent="0.25">
      <c r="A44" s="94"/>
      <c r="B44" s="259" t="str">
        <f>'[1]4.DINKES'!C11</f>
        <v>2.2.2.(a)</v>
      </c>
      <c r="C44" s="260" t="str">
        <f>'[1]4.DINKES'!D11</f>
        <v>Prevalensi anemia pada ibu hamil.</v>
      </c>
      <c r="D44" s="260" t="s">
        <v>461</v>
      </c>
      <c r="E44" s="260" t="str">
        <f>'[1]4.DINKES'!F11</f>
        <v>Indikator Sesuai</v>
      </c>
      <c r="F44" s="260" t="str">
        <f>'[1]4.DINKES'!G11</f>
        <v>Menurunnya prevalensi anemia pada ibu hamil pada tahun 2019 menjadi 28% (2013: 37,1%).</v>
      </c>
      <c r="G44" s="259" t="str">
        <f>'[1]4.DINKES'!H11</f>
        <v>Menurun menjadi 28%</v>
      </c>
      <c r="H44" s="259"/>
      <c r="I44" s="259"/>
      <c r="J44" s="260" t="s">
        <v>320</v>
      </c>
      <c r="K44" s="259" t="str">
        <f>'[1]4.DINKES'!I11</f>
        <v>%</v>
      </c>
      <c r="L44" s="259"/>
      <c r="M44" s="259"/>
      <c r="N44" s="259"/>
      <c r="O44" s="259"/>
      <c r="P44" s="259"/>
      <c r="Q44" s="259"/>
      <c r="R44" s="259"/>
      <c r="S44" s="259"/>
      <c r="T44" s="259"/>
      <c r="U44" s="259"/>
      <c r="V44" s="259"/>
      <c r="W44" s="259"/>
      <c r="X44" s="259"/>
      <c r="Y44" s="259"/>
      <c r="Z44" s="259"/>
      <c r="AA44" s="259" t="s">
        <v>0</v>
      </c>
      <c r="AB44" s="268"/>
      <c r="AC44" s="268" t="s">
        <v>152</v>
      </c>
      <c r="AD44" s="259" t="s">
        <v>383</v>
      </c>
      <c r="AE44" s="86">
        <v>36</v>
      </c>
    </row>
    <row r="45" spans="1:31" ht="94.7" hidden="1" customHeight="1" x14ac:dyDescent="0.25">
      <c r="A45" s="94">
        <v>22</v>
      </c>
      <c r="B45" s="259" t="str">
        <f>'[1]4.DINKES'!C12</f>
        <v>2.2.2.(b)</v>
      </c>
      <c r="C45" s="260" t="str">
        <f>'[1]4.DINKES'!D12</f>
        <v>Persentase bayi usia kurang dari 6 bulan yang mendapatkan ASI eksklusif.</v>
      </c>
      <c r="D45" s="260" t="str">
        <f>'[1]4.DINKES'!D12</f>
        <v>Persentase bayi usia kurang dari 6 bulan yang mendapatkan ASI eksklusif.</v>
      </c>
      <c r="E45" s="260" t="str">
        <f>'[1]4.DINKES'!F12</f>
        <v>Indikator Proxy</v>
      </c>
      <c r="F45" s="260" t="str">
        <f>'[1]4.DINKES'!G12</f>
        <v>Persentase bayi usia kurang dari 6 bulan yang mendapat ASI eksklusif menjadi 50% pada tahun (2013: 38%).</v>
      </c>
      <c r="G45" s="259" t="str">
        <f>'[1]4.DINKES'!H12</f>
        <v>Meningkat menjadi 50%</v>
      </c>
      <c r="H45" s="259"/>
      <c r="I45" s="259"/>
      <c r="J45" s="260" t="s">
        <v>317</v>
      </c>
      <c r="K45" s="259" t="str">
        <f>'[1]4.DINKES'!I12</f>
        <v>%</v>
      </c>
      <c r="L45" s="199"/>
      <c r="M45" s="199"/>
      <c r="N45" s="199"/>
      <c r="O45" s="199"/>
      <c r="P45" s="199"/>
      <c r="Q45" s="199"/>
      <c r="R45" s="199"/>
      <c r="S45" s="199"/>
      <c r="T45" s="199"/>
      <c r="U45" s="259"/>
      <c r="V45" s="259"/>
      <c r="W45" s="259"/>
      <c r="X45" s="259"/>
      <c r="Y45" s="259"/>
      <c r="Z45" s="259"/>
      <c r="AA45" s="259" t="s">
        <v>0</v>
      </c>
      <c r="AB45" s="268"/>
      <c r="AC45" s="268" t="s">
        <v>152</v>
      </c>
      <c r="AD45" s="259" t="s">
        <v>383</v>
      </c>
      <c r="AE45" s="86">
        <v>37</v>
      </c>
    </row>
    <row r="46" spans="1:31" ht="72" hidden="1" customHeight="1" x14ac:dyDescent="0.25">
      <c r="A46" s="94">
        <v>23</v>
      </c>
      <c r="B46" s="259" t="str">
        <f>'[1]15.DISHANPAN'!C9</f>
        <v>2.2.2.(c)</v>
      </c>
      <c r="C46" s="260" t="str">
        <f>'[1]15.DISHANPAN'!D9</f>
        <v>Kualitas konsumsi pangan yang diindikasikan oleh skor Pola Pangan Harapan (PPH) mencapai; dan tingkat konsumsi ikan.</v>
      </c>
      <c r="D46" s="123" t="s">
        <v>462</v>
      </c>
      <c r="E46" s="260" t="str">
        <f>'[1]15.DISHANPAN'!F9</f>
        <v>Indikator Proxy</v>
      </c>
      <c r="F46" s="260" t="str">
        <f>'[1]15.DISHANPAN'!G9</f>
        <v>Meningkatnya kualitas konsumsi pangan yang diindikasikan oleh skor Pola Pangan Harapan (PPH) mencapai 92,5 (2014: 81,8), dan tingkat konsumsi ikan menjadi 54,5 kg/kapita/tahun pada tahun 2019 (2015: 40,9 kg/kapita/tahun).</v>
      </c>
      <c r="G46" s="259" t="str">
        <f>'[1]15.DISHANPAN'!H9</f>
        <v>Meningkat menjadi: skor PPH 92,5; tingkat konsumsi ikan 54,5 kg/kapita/tahun</v>
      </c>
      <c r="H46" s="259"/>
      <c r="I46" s="259"/>
      <c r="J46" s="260" t="s">
        <v>463</v>
      </c>
      <c r="K46" s="259" t="s">
        <v>464</v>
      </c>
      <c r="L46" s="259"/>
      <c r="M46" s="259"/>
      <c r="N46" s="259"/>
      <c r="O46" s="259"/>
      <c r="P46" s="259"/>
      <c r="Q46" s="259"/>
      <c r="R46" s="259"/>
      <c r="S46" s="259"/>
      <c r="T46" s="259"/>
      <c r="U46" s="259"/>
      <c r="V46" s="259"/>
      <c r="W46" s="259"/>
      <c r="X46" s="259"/>
      <c r="Y46" s="259"/>
      <c r="Z46" s="259"/>
      <c r="AA46" s="259" t="s">
        <v>25</v>
      </c>
      <c r="AB46" s="268"/>
      <c r="AC46" s="268" t="s">
        <v>251</v>
      </c>
      <c r="AD46" s="259" t="s">
        <v>383</v>
      </c>
      <c r="AE46" s="86">
        <v>38</v>
      </c>
    </row>
    <row r="47" spans="1:31" ht="77.25" hidden="1" customHeight="1" x14ac:dyDescent="0.25">
      <c r="A47" s="94">
        <v>24</v>
      </c>
      <c r="B47" s="259" t="str">
        <f>'[1]2.BPS'!C17</f>
        <v>2.3.1*</v>
      </c>
      <c r="C47" s="260" t="str">
        <f>'[1]2.BPS'!D17</f>
        <v>Nilai Tambah Pertanian dibagi jumlah tenaga kerja di sektor pertanian (rupiah per tenaga kerja).</v>
      </c>
      <c r="D47" s="260" t="str">
        <f>'[1]2.BPS'!D17</f>
        <v>Nilai Tambah Pertanian dibagi jumlah tenaga kerja di sektor pertanian (rupiah per tenaga kerja).</v>
      </c>
      <c r="E47" s="260" t="str">
        <f>'[1]2.BPS'!F17</f>
        <v>Indikator Proxy</v>
      </c>
      <c r="F47" s="260" t="str">
        <f>'[1]2.BPS'!G17</f>
        <v>(tidak ada dalam lampiran Perpres 59/2017)</v>
      </c>
      <c r="G47" s="259" t="str">
        <f>'[1]2.BPS'!H17</f>
        <v>Meningkat</v>
      </c>
      <c r="H47" s="259"/>
      <c r="I47" s="259"/>
      <c r="J47" s="260" t="s">
        <v>319</v>
      </c>
      <c r="K47" s="259" t="s">
        <v>465</v>
      </c>
      <c r="L47" s="199"/>
      <c r="M47" s="199"/>
      <c r="N47" s="199"/>
      <c r="O47" s="199"/>
      <c r="P47" s="199"/>
      <c r="Q47" s="199"/>
      <c r="R47" s="199"/>
      <c r="S47" s="199"/>
      <c r="T47" s="199"/>
      <c r="U47" s="259"/>
      <c r="V47" s="259"/>
      <c r="W47" s="259"/>
      <c r="X47" s="259"/>
      <c r="Y47" s="259"/>
      <c r="Z47" s="259"/>
      <c r="AA47" s="259" t="s">
        <v>0</v>
      </c>
      <c r="AB47" s="268"/>
      <c r="AC47" s="268" t="s">
        <v>1</v>
      </c>
      <c r="AD47" s="259" t="s">
        <v>383</v>
      </c>
      <c r="AE47" s="86">
        <v>39</v>
      </c>
    </row>
    <row r="48" spans="1:31" ht="51" hidden="1" customHeight="1" x14ac:dyDescent="0.25">
      <c r="A48" s="94"/>
      <c r="B48" s="330" t="s">
        <v>563</v>
      </c>
      <c r="C48" s="328" t="s">
        <v>564</v>
      </c>
      <c r="D48" s="328"/>
      <c r="E48" s="87"/>
      <c r="F48" s="87"/>
      <c r="G48" s="88"/>
      <c r="H48" s="265"/>
      <c r="I48" s="265"/>
      <c r="J48" s="328" t="s">
        <v>788</v>
      </c>
      <c r="K48" s="200" t="s">
        <v>860</v>
      </c>
      <c r="L48" s="88"/>
      <c r="M48" s="88"/>
      <c r="N48" s="88"/>
      <c r="O48" s="88"/>
      <c r="P48" s="88"/>
      <c r="Q48" s="88"/>
      <c r="R48" s="88"/>
      <c r="S48" s="88"/>
      <c r="T48" s="88"/>
      <c r="U48" s="88"/>
      <c r="V48" s="88"/>
      <c r="W48" s="88"/>
      <c r="X48" s="88"/>
      <c r="Y48" s="88"/>
      <c r="Z48" s="88"/>
      <c r="AA48" s="88"/>
      <c r="AB48" s="122"/>
      <c r="AC48" s="122"/>
      <c r="AD48" s="88" t="s">
        <v>402</v>
      </c>
      <c r="AE48" s="86">
        <v>40</v>
      </c>
    </row>
    <row r="49" spans="1:31" ht="63" hidden="1" customHeight="1" x14ac:dyDescent="0.25">
      <c r="A49" s="94"/>
      <c r="B49" s="331"/>
      <c r="C49" s="329"/>
      <c r="D49" s="329"/>
      <c r="E49" s="87"/>
      <c r="F49" s="87"/>
      <c r="G49" s="88"/>
      <c r="H49" s="266"/>
      <c r="I49" s="266"/>
      <c r="J49" s="329"/>
      <c r="K49" s="200" t="s">
        <v>859</v>
      </c>
      <c r="L49" s="88"/>
      <c r="M49" s="88"/>
      <c r="N49" s="88"/>
      <c r="O49" s="88"/>
      <c r="P49" s="88"/>
      <c r="Q49" s="88"/>
      <c r="R49" s="88"/>
      <c r="S49" s="88"/>
      <c r="T49" s="88"/>
      <c r="U49" s="88"/>
      <c r="V49" s="88"/>
      <c r="W49" s="88"/>
      <c r="X49" s="88"/>
      <c r="Y49" s="88"/>
      <c r="Z49" s="88"/>
      <c r="AA49" s="88"/>
      <c r="AB49" s="122"/>
      <c r="AC49" s="122"/>
      <c r="AD49" s="88"/>
      <c r="AE49" s="86"/>
    </row>
    <row r="50" spans="1:31" ht="81.75" hidden="1" customHeight="1" x14ac:dyDescent="0.25">
      <c r="A50" s="94"/>
      <c r="B50" s="256" t="s">
        <v>565</v>
      </c>
      <c r="C50" s="87" t="s">
        <v>566</v>
      </c>
      <c r="D50" s="87"/>
      <c r="E50" s="87"/>
      <c r="F50" s="87"/>
      <c r="G50" s="88"/>
      <c r="H50" s="88"/>
      <c r="I50" s="88"/>
      <c r="J50" s="87" t="s">
        <v>788</v>
      </c>
      <c r="K50" s="88" t="s">
        <v>789</v>
      </c>
      <c r="L50" s="88"/>
      <c r="M50" s="88"/>
      <c r="N50" s="88"/>
      <c r="O50" s="88"/>
      <c r="P50" s="88"/>
      <c r="Q50" s="88"/>
      <c r="R50" s="88"/>
      <c r="S50" s="88"/>
      <c r="T50" s="88"/>
      <c r="U50" s="88"/>
      <c r="V50" s="88"/>
      <c r="W50" s="88"/>
      <c r="X50" s="88"/>
      <c r="Y50" s="88"/>
      <c r="Z50" s="88"/>
      <c r="AA50" s="88"/>
      <c r="AB50" s="122"/>
      <c r="AC50" s="122"/>
      <c r="AD50" s="88" t="s">
        <v>402</v>
      </c>
      <c r="AE50" s="86">
        <v>41</v>
      </c>
    </row>
    <row r="51" spans="1:31" ht="54" hidden="1" customHeight="1" x14ac:dyDescent="0.25">
      <c r="A51" s="94">
        <v>25</v>
      </c>
      <c r="B51" s="259" t="str">
        <f>'[1]4.DINKES'!C13</f>
        <v>3.1.1*</v>
      </c>
      <c r="C51" s="260" t="str">
        <f>'[1]4.DINKES'!D13</f>
        <v>Angka Kematian Ibu (AKI).</v>
      </c>
      <c r="D51" s="260" t="str">
        <f>'[1]4.DINKES'!E13</f>
        <v>Angka Kematian Ibu (AKI).</v>
      </c>
      <c r="E51" s="260" t="str">
        <f>'[1]4.DINKES'!F13</f>
        <v>Indikator Sesuai</v>
      </c>
      <c r="F51" s="260" t="str">
        <f>'[1]4.DINKES'!G13</f>
        <v>Menurunnya angka kematian ibu per 100 ribu kelahiran hidup pada tahun 2019 menjadi 306 (2010: 346).</v>
      </c>
      <c r="G51" s="259" t="str">
        <f>'[1]4.DINKES'!H13</f>
        <v xml:space="preserve">Menurun menjadi 306 </v>
      </c>
      <c r="H51" s="259"/>
      <c r="I51" s="259"/>
      <c r="J51" s="260" t="s">
        <v>320</v>
      </c>
      <c r="K51" s="259" t="s">
        <v>282</v>
      </c>
      <c r="L51" s="259"/>
      <c r="M51" s="259"/>
      <c r="N51" s="259"/>
      <c r="O51" s="259"/>
      <c r="P51" s="259"/>
      <c r="Q51" s="259"/>
      <c r="R51" s="259"/>
      <c r="S51" s="259"/>
      <c r="T51" s="259"/>
      <c r="U51" s="259"/>
      <c r="V51" s="259"/>
      <c r="W51" s="259"/>
      <c r="X51" s="259"/>
      <c r="Y51" s="259"/>
      <c r="Z51" s="259"/>
      <c r="AA51" s="259" t="s">
        <v>25</v>
      </c>
      <c r="AB51" s="268"/>
      <c r="AC51" s="268" t="s">
        <v>152</v>
      </c>
      <c r="AD51" s="259" t="s">
        <v>402</v>
      </c>
      <c r="AE51" s="86">
        <v>42</v>
      </c>
    </row>
    <row r="52" spans="1:31" ht="74.25" customHeight="1" x14ac:dyDescent="0.25">
      <c r="A52" s="94">
        <v>26</v>
      </c>
      <c r="B52" s="259" t="str">
        <f>'[1]4.DINKES'!C14</f>
        <v>3.1.2*</v>
      </c>
      <c r="C52" s="260" t="str">
        <f>'[1]4.DINKES'!D14</f>
        <v>Proporsi perempuan pernah kawin umur 15-49 tahun yang proses melahirkan terakhirnya ditolong oleh tenaga kesehatan terlatih.</v>
      </c>
      <c r="D52" s="260" t="str">
        <f>'[1]4.DINKES'!D14</f>
        <v>Proporsi perempuan pernah kawin umur 15-49 tahun yang proses melahirkan terakhirnya ditolong oleh tenaga kesehatan terlatih.</v>
      </c>
      <c r="E52" s="260" t="str">
        <f>'[1]4.DINKES'!F14</f>
        <v>Indikator Proxy</v>
      </c>
      <c r="F52" s="260" t="str">
        <f>'[1]4.DINKES'!G14</f>
        <v>Meningkatnya persentase persalinan oleh tenaga kesehatan terampil pada tahun 2019 menjadi 95 % (2015: 91,51%).</v>
      </c>
      <c r="G52" s="259" t="str">
        <f>'[1]4.DINKES'!H14</f>
        <v xml:space="preserve">Meningkat menjadi 95% </v>
      </c>
      <c r="H52" s="259" t="s">
        <v>1151</v>
      </c>
      <c r="I52" s="259" t="s">
        <v>1134</v>
      </c>
      <c r="J52" s="260" t="s">
        <v>299</v>
      </c>
      <c r="K52" s="259" t="str">
        <f>'[1]4.DINKES'!I14</f>
        <v>%</v>
      </c>
      <c r="L52" s="199"/>
      <c r="M52" s="199"/>
      <c r="N52" s="199"/>
      <c r="O52" s="199"/>
      <c r="P52" s="199"/>
      <c r="Q52" s="199"/>
      <c r="R52" s="199"/>
      <c r="S52" s="199"/>
      <c r="T52" s="199"/>
      <c r="U52" s="259"/>
      <c r="V52" s="259"/>
      <c r="W52" s="259"/>
      <c r="X52" s="259"/>
      <c r="Y52" s="259"/>
      <c r="Z52" s="259"/>
      <c r="AA52" s="259" t="s">
        <v>0</v>
      </c>
      <c r="AB52" s="268"/>
      <c r="AC52" s="268" t="s">
        <v>152</v>
      </c>
      <c r="AD52" s="259" t="s">
        <v>384</v>
      </c>
      <c r="AE52" s="86">
        <v>43</v>
      </c>
    </row>
    <row r="53" spans="1:31" ht="78.75" customHeight="1" x14ac:dyDescent="0.25">
      <c r="A53" s="94"/>
      <c r="B53" s="259" t="str">
        <f>'[1]4.DINKES'!C15</f>
        <v>3.1.2.(a)</v>
      </c>
      <c r="C53" s="260" t="str">
        <f>'[1]4.DINKES'!D15</f>
        <v>Persentase perempuan pernah kawin umur 15-49 tahun yang proses melahirkan terakhirnya di fasilitas kesehatan.</v>
      </c>
      <c r="D53" s="260" t="str">
        <f>'[1]4.DINKES'!D15</f>
        <v>Persentase perempuan pernah kawin umur 15-49 tahun yang proses melahirkan terakhirnya di fasilitas kesehatan.</v>
      </c>
      <c r="E53" s="260" t="str">
        <f>'[1]4.DINKES'!F15</f>
        <v>Indikator Proxy</v>
      </c>
      <c r="F53" s="260" t="str">
        <f>'[1]4.DINKES'!G15</f>
        <v>Meningkatnya persentase persalinan di fasilitas pelayanan kesehatan pada tahun 2019 menjadi 85 % (2015: 75%).</v>
      </c>
      <c r="G53" s="259" t="str">
        <f>'[1]4.DINKES'!H15</f>
        <v>Meningkat menjadi 85 %</v>
      </c>
      <c r="H53" s="259" t="s">
        <v>1152</v>
      </c>
      <c r="I53" s="259" t="s">
        <v>1134</v>
      </c>
      <c r="J53" s="260" t="s">
        <v>299</v>
      </c>
      <c r="K53" s="259" t="str">
        <f>'[1]4.DINKES'!I15</f>
        <v>%</v>
      </c>
      <c r="L53" s="199"/>
      <c r="M53" s="199"/>
      <c r="N53" s="199"/>
      <c r="O53" s="199"/>
      <c r="P53" s="199"/>
      <c r="Q53" s="199"/>
      <c r="R53" s="199"/>
      <c r="S53" s="199"/>
      <c r="T53" s="199"/>
      <c r="U53" s="259"/>
      <c r="V53" s="259"/>
      <c r="W53" s="259"/>
      <c r="X53" s="259"/>
      <c r="Y53" s="259"/>
      <c r="Z53" s="259"/>
      <c r="AA53" s="259" t="s">
        <v>0</v>
      </c>
      <c r="AB53" s="268"/>
      <c r="AC53" s="268" t="s">
        <v>152</v>
      </c>
      <c r="AD53" s="259" t="s">
        <v>384</v>
      </c>
      <c r="AE53" s="86">
        <v>44</v>
      </c>
    </row>
    <row r="54" spans="1:31" ht="42" hidden="1" customHeight="1" x14ac:dyDescent="0.25">
      <c r="A54" s="94">
        <v>27</v>
      </c>
      <c r="B54" s="259" t="str">
        <f>'[1]4.DINKES'!C16</f>
        <v>3.2.1*</v>
      </c>
      <c r="C54" s="260" t="str">
        <f>'[1]4.DINKES'!D16</f>
        <v>Angka Kematian Balita (AKBa) per 1000 kelahiran hidup.</v>
      </c>
      <c r="D54" s="260" t="s">
        <v>466</v>
      </c>
      <c r="E54" s="260" t="str">
        <f>'[1]4.DINKES'!F16</f>
        <v>Indikator Sesuai</v>
      </c>
      <c r="F54" s="260" t="str">
        <f>'[1]4.DINKES'!G16</f>
        <v>(tidak ada dalam lampiran Perpres 59/2017)</v>
      </c>
      <c r="G54" s="259" t="str">
        <f>'[1]4.DINKES'!H16</f>
        <v>Menurun</v>
      </c>
      <c r="H54" s="259"/>
      <c r="I54" s="259"/>
      <c r="J54" s="260" t="s">
        <v>349</v>
      </c>
      <c r="K54" s="259" t="str">
        <f>'[1]4.DINKES'!I16</f>
        <v>1.000/KH</v>
      </c>
      <c r="L54" s="259"/>
      <c r="M54" s="259"/>
      <c r="N54" s="259"/>
      <c r="O54" s="259"/>
      <c r="P54" s="259"/>
      <c r="Q54" s="259"/>
      <c r="R54" s="259"/>
      <c r="S54" s="259"/>
      <c r="T54" s="259"/>
      <c r="U54" s="259"/>
      <c r="V54" s="259"/>
      <c r="W54" s="259"/>
      <c r="X54" s="259"/>
      <c r="Y54" s="259"/>
      <c r="Z54" s="259"/>
      <c r="AA54" s="259" t="s">
        <v>25</v>
      </c>
      <c r="AB54" s="268"/>
      <c r="AC54" s="268" t="s">
        <v>152</v>
      </c>
      <c r="AD54" s="259" t="s">
        <v>383</v>
      </c>
      <c r="AE54" s="86">
        <v>45</v>
      </c>
    </row>
    <row r="55" spans="1:31" ht="43.5" hidden="1" customHeight="1" x14ac:dyDescent="0.25">
      <c r="A55" s="94"/>
      <c r="B55" s="268" t="str">
        <f>'[1]4.DINKES'!C17</f>
        <v>3.2.2*</v>
      </c>
      <c r="C55" s="260" t="str">
        <f>'[1]4.DINKES'!D17</f>
        <v>Angka Kematian Neonatal (AKN) per 1000 kelahiran hidup.</v>
      </c>
      <c r="D55" s="260" t="str">
        <f>'[1]4.DINKES'!D17</f>
        <v>Angka Kematian Neonatal (AKN) per 1000 kelahiran hidup.</v>
      </c>
      <c r="E55" s="260" t="str">
        <f>'[1]4.DINKES'!F17</f>
        <v>Indikator Proxy</v>
      </c>
      <c r="F55" s="260" t="str">
        <f>'[1]4.DINKES'!G17</f>
        <v>(tidak ada dalam lampiran Perpres 59/2017)</v>
      </c>
      <c r="G55" s="268" t="str">
        <f>'[1]4.DINKES'!H17</f>
        <v>Menurun</v>
      </c>
      <c r="H55" s="268"/>
      <c r="I55" s="268"/>
      <c r="J55" s="124" t="s">
        <v>321</v>
      </c>
      <c r="K55" s="259" t="s">
        <v>467</v>
      </c>
      <c r="L55" s="199"/>
      <c r="M55" s="199"/>
      <c r="N55" s="199"/>
      <c r="O55" s="199"/>
      <c r="P55" s="199"/>
      <c r="Q55" s="199"/>
      <c r="R55" s="199"/>
      <c r="S55" s="199"/>
      <c r="T55" s="199"/>
      <c r="U55" s="268"/>
      <c r="V55" s="268"/>
      <c r="W55" s="268"/>
      <c r="X55" s="268"/>
      <c r="Y55" s="268"/>
      <c r="Z55" s="268"/>
      <c r="AA55" s="259" t="s">
        <v>0</v>
      </c>
      <c r="AB55" s="268"/>
      <c r="AC55" s="268" t="s">
        <v>152</v>
      </c>
      <c r="AD55" s="259" t="s">
        <v>383</v>
      </c>
      <c r="AE55" s="86">
        <v>46</v>
      </c>
    </row>
    <row r="56" spans="1:31" ht="48.2" hidden="1" customHeight="1" x14ac:dyDescent="0.25">
      <c r="A56" s="94">
        <v>28</v>
      </c>
      <c r="B56" s="125" t="str">
        <f>'[1]4.DINKES'!C19</f>
        <v>3.2.2.(a)</v>
      </c>
      <c r="C56" s="126" t="str">
        <f>'[1]4.DINKES'!D19</f>
        <v>Angka Kematian Bayi (AKB) per 1000 kelahiran hidup.</v>
      </c>
      <c r="D56" s="126" t="str">
        <f>'[1]4.DINKES'!E19</f>
        <v>Angka Kematian Bayi (AKB) per 1000 kelahiran hidup.</v>
      </c>
      <c r="E56" s="126" t="str">
        <f>'[1]4.DINKES'!F19</f>
        <v>Indikator Sesuai</v>
      </c>
      <c r="F56" s="126" t="str">
        <f>'[1]4.DINKES'!G19</f>
        <v>Menurunnya angka kematian bayi per 1000 kelahiran hidup pada tahun 2019 menjadi 24 (2012-2013: 32).</v>
      </c>
      <c r="G56" s="125" t="str">
        <f>'[1]4.DINKES'!H19</f>
        <v>Menurun menjadi 24</v>
      </c>
      <c r="H56" s="125"/>
      <c r="I56" s="125"/>
      <c r="J56" s="98" t="s">
        <v>349</v>
      </c>
      <c r="K56" s="125" t="str">
        <f>'[1]4.DINKES'!I19</f>
        <v>1.000/KH</v>
      </c>
      <c r="L56" s="125"/>
      <c r="M56" s="125"/>
      <c r="N56" s="125"/>
      <c r="O56" s="125"/>
      <c r="P56" s="125"/>
      <c r="Q56" s="125"/>
      <c r="R56" s="125"/>
      <c r="S56" s="125"/>
      <c r="T56" s="125"/>
      <c r="U56" s="125"/>
      <c r="V56" s="125"/>
      <c r="W56" s="125"/>
      <c r="X56" s="125"/>
      <c r="Y56" s="125"/>
      <c r="Z56" s="125"/>
      <c r="AA56" s="115" t="s">
        <v>25</v>
      </c>
      <c r="AB56" s="116"/>
      <c r="AC56" s="116" t="s">
        <v>152</v>
      </c>
      <c r="AD56" s="259" t="s">
        <v>383</v>
      </c>
      <c r="AE56" s="86">
        <v>47</v>
      </c>
    </row>
    <row r="57" spans="1:31" ht="64.5" hidden="1" customHeight="1" x14ac:dyDescent="0.25">
      <c r="A57" s="94">
        <v>29</v>
      </c>
      <c r="B57" s="259" t="str">
        <f>'[1]4.DINKES'!C20</f>
        <v>3.2.2.(b)</v>
      </c>
      <c r="C57" s="260" t="str">
        <f>'[1]4.DINKES'!D20</f>
        <v>Persentase kabupaten/kota yang mencapai 80% imunisasi dasar lengkap pada bayi.</v>
      </c>
      <c r="D57" s="260" t="str">
        <f>'[1]4.DINKES'!D20</f>
        <v>Persentase kabupaten/kota yang mencapai 80% imunisasi dasar lengkap pada bayi.</v>
      </c>
      <c r="E57" s="260" t="str">
        <f>'[1]4.DINKES'!F20</f>
        <v>Indikator Proxy</v>
      </c>
      <c r="F57" s="260" t="str">
        <f>'[1]4.DINKES'!G20</f>
        <v>Meningkatnya persentase kabupaten/ kota yang mencapai 80% imunisasi dasar lengkap pada bayi pada tahun 2019 menjadi 95% (2015: 71,2%).</v>
      </c>
      <c r="G57" s="259" t="str">
        <f>'[1]4.DINKES'!H20</f>
        <v xml:space="preserve">Meningkat menjadi 95% </v>
      </c>
      <c r="H57" s="259"/>
      <c r="I57" s="259"/>
      <c r="J57" s="260" t="s">
        <v>322</v>
      </c>
      <c r="K57" s="259" t="str">
        <f>'[1]4.DINKES'!I20</f>
        <v>%</v>
      </c>
      <c r="L57" s="199"/>
      <c r="M57" s="199"/>
      <c r="N57" s="199"/>
      <c r="O57" s="199"/>
      <c r="P57" s="199"/>
      <c r="Q57" s="199"/>
      <c r="R57" s="199"/>
      <c r="S57" s="199"/>
      <c r="T57" s="199"/>
      <c r="U57" s="259"/>
      <c r="V57" s="259"/>
      <c r="W57" s="259"/>
      <c r="X57" s="259"/>
      <c r="Y57" s="259"/>
      <c r="Z57" s="259"/>
      <c r="AA57" s="259" t="s">
        <v>25</v>
      </c>
      <c r="AB57" s="268"/>
      <c r="AC57" s="268" t="s">
        <v>152</v>
      </c>
      <c r="AD57" s="259" t="s">
        <v>383</v>
      </c>
      <c r="AE57" s="86">
        <v>48</v>
      </c>
    </row>
    <row r="58" spans="1:31" ht="47.25" hidden="1" customHeight="1" x14ac:dyDescent="0.25">
      <c r="A58" s="94">
        <v>30</v>
      </c>
      <c r="B58" s="127" t="str">
        <f>'[1]4.DINKES'!C21</f>
        <v>3.3.1.(a)</v>
      </c>
      <c r="C58" s="128" t="str">
        <f>'[1]4.DINKES'!D21</f>
        <v>Prevalensi HIV pada populasi dewasa.</v>
      </c>
      <c r="D58" s="128"/>
      <c r="E58" s="128" t="str">
        <f>'[1]4.DINKES'!F21</f>
        <v>Indikator Proxy</v>
      </c>
      <c r="F58" s="128" t="str">
        <f>'[1]4.DINKES'!G21</f>
        <v>Menurunnya prevalensi HIV pada populasi dewasa tahun 2019 menjadi &lt;0,5% (2014: 0,46%).</v>
      </c>
      <c r="G58" s="127" t="str">
        <f>'[1]4.DINKES'!H21</f>
        <v>Menurun menjadi &lt;0,5%</v>
      </c>
      <c r="H58" s="127"/>
      <c r="I58" s="127"/>
      <c r="J58" s="128" t="s">
        <v>322</v>
      </c>
      <c r="K58" s="127" t="s">
        <v>12</v>
      </c>
      <c r="L58" s="127"/>
      <c r="M58" s="127"/>
      <c r="N58" s="127"/>
      <c r="O58" s="127"/>
      <c r="P58" s="127"/>
      <c r="Q58" s="127"/>
      <c r="R58" s="127"/>
      <c r="S58" s="127"/>
      <c r="T58" s="127"/>
      <c r="U58" s="127"/>
      <c r="V58" s="127"/>
      <c r="W58" s="127"/>
      <c r="X58" s="127"/>
      <c r="Y58" s="127"/>
      <c r="Z58" s="127"/>
      <c r="AA58" s="256" t="s">
        <v>0</v>
      </c>
      <c r="AB58" s="104"/>
      <c r="AC58" s="104" t="s">
        <v>152</v>
      </c>
      <c r="AD58" s="256" t="s">
        <v>402</v>
      </c>
      <c r="AE58" s="86">
        <v>49</v>
      </c>
    </row>
    <row r="59" spans="1:31" ht="45.75" hidden="1" customHeight="1" x14ac:dyDescent="0.25">
      <c r="A59" s="94">
        <v>31</v>
      </c>
      <c r="B59" s="129" t="str">
        <f>'[1]4.DINKES'!C22</f>
        <v>3.3.2.(a)</v>
      </c>
      <c r="C59" s="130" t="str">
        <f>'[1]4.DINKES'!D22</f>
        <v>Insiden Tuberkulosis (ITB) per 100.000 penduduk.</v>
      </c>
      <c r="D59" s="130"/>
      <c r="E59" s="130" t="str">
        <f>'[1]4.DINKES'!F22</f>
        <v>Indikator Proxy</v>
      </c>
      <c r="F59" s="130" t="str">
        <f>'[1]4.DINKES'!G22</f>
        <v>Menurunnya prevalensi Tuberculosis (TB) per 100.000 penduduk pada tahun 2019 menjadi 245 (2013: 297).</v>
      </c>
      <c r="G59" s="129" t="str">
        <f>'[1]4.DINKES'!H22</f>
        <v>Menurun menjadi 245</v>
      </c>
      <c r="H59" s="129"/>
      <c r="I59" s="129"/>
      <c r="J59" s="257" t="s">
        <v>322</v>
      </c>
      <c r="K59" s="129" t="str">
        <f>'[1]4.DINKES'!I22</f>
        <v>%</v>
      </c>
      <c r="L59" s="127"/>
      <c r="M59" s="129"/>
      <c r="N59" s="129"/>
      <c r="O59" s="129"/>
      <c r="P59" s="129"/>
      <c r="Q59" s="127"/>
      <c r="R59" s="127"/>
      <c r="S59" s="127"/>
      <c r="T59" s="127"/>
      <c r="U59" s="129"/>
      <c r="V59" s="129"/>
      <c r="W59" s="129"/>
      <c r="X59" s="129"/>
      <c r="Y59" s="129"/>
      <c r="Z59" s="129"/>
      <c r="AA59" s="256" t="s">
        <v>0</v>
      </c>
      <c r="AB59" s="104"/>
      <c r="AC59" s="104" t="s">
        <v>152</v>
      </c>
      <c r="AD59" s="256" t="s">
        <v>402</v>
      </c>
      <c r="AE59" s="86">
        <v>50</v>
      </c>
    </row>
    <row r="60" spans="1:31" ht="45" customHeight="1" x14ac:dyDescent="0.25">
      <c r="A60" s="94"/>
      <c r="B60" s="259" t="str">
        <f>'[1]4.DINKES'!C23</f>
        <v>3.3.3*</v>
      </c>
      <c r="C60" s="260" t="str">
        <f>'[1]4.DINKES'!D23</f>
        <v>Kejadian Malaria per 1000 orang.</v>
      </c>
      <c r="D60" s="260" t="s">
        <v>468</v>
      </c>
      <c r="E60" s="260" t="str">
        <f>'[1]4.DINKES'!F23</f>
        <v>Indikator Proxy</v>
      </c>
      <c r="F60" s="260" t="str">
        <f>'[1]4.DINKES'!G23</f>
        <v>(tidak ada dalam lampiran Perpres 59/2017)</v>
      </c>
      <c r="G60" s="259" t="str">
        <f>'[1]4.DINKES'!H23</f>
        <v>Menurun</v>
      </c>
      <c r="H60" s="274" t="s">
        <v>468</v>
      </c>
      <c r="I60" s="274" t="s">
        <v>1153</v>
      </c>
      <c r="J60" s="260" t="s">
        <v>779</v>
      </c>
      <c r="K60" s="259" t="s">
        <v>469</v>
      </c>
      <c r="L60" s="259"/>
      <c r="M60" s="259"/>
      <c r="N60" s="259"/>
      <c r="O60" s="259"/>
      <c r="P60" s="259"/>
      <c r="Q60" s="259"/>
      <c r="R60" s="259"/>
      <c r="S60" s="259"/>
      <c r="T60" s="259"/>
      <c r="U60" s="259"/>
      <c r="V60" s="259"/>
      <c r="W60" s="259"/>
      <c r="X60" s="259"/>
      <c r="Y60" s="259"/>
      <c r="Z60" s="259"/>
      <c r="AA60" s="259" t="s">
        <v>0</v>
      </c>
      <c r="AB60" s="268"/>
      <c r="AC60" s="268" t="s">
        <v>152</v>
      </c>
      <c r="AD60" s="259" t="s">
        <v>384</v>
      </c>
      <c r="AE60" s="86">
        <v>51</v>
      </c>
    </row>
    <row r="61" spans="1:31" ht="46.5" hidden="1" customHeight="1" x14ac:dyDescent="0.25">
      <c r="A61" s="94"/>
      <c r="B61" s="259" t="str">
        <f>'[1]4.DINKES'!C24</f>
        <v>3.3.3.(a)</v>
      </c>
      <c r="C61" s="260" t="str">
        <f>'[1]4.DINKES'!D24</f>
        <v>Jumlah kabupaten/kota yang mencapai eliminasi malaria.</v>
      </c>
      <c r="D61" s="260" t="str">
        <f>'[1]4.DINKES'!E24</f>
        <v>Jumlah kabupaten/kota yang mencapai eliminasi malaria.</v>
      </c>
      <c r="E61" s="260" t="str">
        <f>'[1]4.DINKES'!F24</f>
        <v>Indikator Proxy</v>
      </c>
      <c r="F61" s="260" t="str">
        <f>'[1]4.DINKES'!G24</f>
        <v>Meningkatnya jumlah kabupaten/kota dengan eliminasi malaria pada tahun 2019 menjadi 300 (2013: 212).</v>
      </c>
      <c r="G61" s="259" t="str">
        <f>'[1]4.DINKES'!H24</f>
        <v>Meningkat menjadi 300</v>
      </c>
      <c r="H61" s="259"/>
      <c r="I61" s="259"/>
      <c r="J61" s="260" t="s">
        <v>349</v>
      </c>
      <c r="K61" s="259" t="str">
        <f>'[1]4.DINKES'!I24</f>
        <v>Kab/Kota</v>
      </c>
      <c r="L61" s="259"/>
      <c r="M61" s="259"/>
      <c r="N61" s="259"/>
      <c r="O61" s="259"/>
      <c r="P61" s="259"/>
      <c r="Q61" s="259"/>
      <c r="R61" s="259"/>
      <c r="S61" s="259"/>
      <c r="T61" s="259"/>
      <c r="U61" s="259"/>
      <c r="V61" s="259"/>
      <c r="W61" s="259"/>
      <c r="X61" s="259"/>
      <c r="Y61" s="259"/>
      <c r="Z61" s="259"/>
      <c r="AA61" s="259" t="s">
        <v>0</v>
      </c>
      <c r="AB61" s="268"/>
      <c r="AC61" s="268" t="s">
        <v>152</v>
      </c>
      <c r="AD61" s="259" t="s">
        <v>383</v>
      </c>
      <c r="AE61" s="86">
        <v>52</v>
      </c>
    </row>
    <row r="62" spans="1:31" ht="57.2" hidden="1" customHeight="1" x14ac:dyDescent="0.25">
      <c r="A62" s="94"/>
      <c r="B62" s="259" t="str">
        <f>'[1]4.DINKES'!C25</f>
        <v>3.3.4.(a)</v>
      </c>
      <c r="C62" s="260" t="str">
        <f>'[1]4.DINKES'!D25</f>
        <v>Persentase kabupaten/kota yang melakukan deteksi dini untuk infeksi Hepatitis B.</v>
      </c>
      <c r="D62" s="260" t="str">
        <f>'[1]4.DINKES'!E25</f>
        <v>Persentase kabupaten/kota yang melakukan deteksi dini untuk infeksi Hepatitis B.</v>
      </c>
      <c r="E62" s="259" t="str">
        <f>'[1]4.DINKES'!F25</f>
        <v>Indikator Proxy</v>
      </c>
      <c r="F62" s="259" t="str">
        <f>'[1]4.DINKES'!G25</f>
        <v>(tidak ada dalam lampiran Perpres 59/2017)</v>
      </c>
      <c r="G62" s="259" t="str">
        <f>'[1]4.DINKES'!H25</f>
        <v>Meningkat</v>
      </c>
      <c r="H62" s="259"/>
      <c r="I62" s="259"/>
      <c r="J62" s="260" t="s">
        <v>349</v>
      </c>
      <c r="K62" s="259" t="str">
        <f>'[1]4.DINKES'!I25</f>
        <v>%</v>
      </c>
      <c r="L62" s="259"/>
      <c r="M62" s="259"/>
      <c r="N62" s="259"/>
      <c r="O62" s="259"/>
      <c r="P62" s="259"/>
      <c r="Q62" s="259"/>
      <c r="R62" s="259"/>
      <c r="S62" s="259"/>
      <c r="T62" s="259"/>
      <c r="U62" s="259"/>
      <c r="V62" s="259"/>
      <c r="W62" s="259"/>
      <c r="X62" s="259"/>
      <c r="Y62" s="259"/>
      <c r="Z62" s="259"/>
      <c r="AA62" s="259" t="s">
        <v>0</v>
      </c>
      <c r="AB62" s="268"/>
      <c r="AC62" s="268" t="s">
        <v>152</v>
      </c>
      <c r="AD62" s="259" t="s">
        <v>383</v>
      </c>
      <c r="AE62" s="86">
        <v>53</v>
      </c>
    </row>
    <row r="63" spans="1:31" ht="38.25" hidden="1" customHeight="1" x14ac:dyDescent="0.25">
      <c r="A63" s="94"/>
      <c r="B63" s="318" t="str">
        <f>'[1]4.DINKES'!C26</f>
        <v>3.3.5*</v>
      </c>
      <c r="C63" s="323" t="str">
        <f>'[1]4.DINKES'!D26</f>
        <v>Jumlah orang yang memerlukan intervensi terhadap penyakit tropis yang terabaikan (Filariasis dan Kusta).</v>
      </c>
      <c r="D63" s="323" t="str">
        <f>'[1]4.DINKES'!D26</f>
        <v>Jumlah orang yang memerlukan intervensi terhadap penyakit tropis yang terabaikan (Filariasis dan Kusta).</v>
      </c>
      <c r="E63" s="260" t="str">
        <f>'[1]4.DINKES'!F26</f>
        <v>Indikator Proxy</v>
      </c>
      <c r="F63" s="260" t="str">
        <f>'[1]4.DINKES'!G26</f>
        <v>(tidak ada dalam lampiran Perpres 59/2017)</v>
      </c>
      <c r="G63" s="259" t="str">
        <f>'[1]4.DINKES'!H26</f>
        <v>Menurun</v>
      </c>
      <c r="H63" s="253"/>
      <c r="I63" s="253"/>
      <c r="J63" s="323" t="s">
        <v>322</v>
      </c>
      <c r="K63" s="259" t="s">
        <v>470</v>
      </c>
      <c r="L63" s="199"/>
      <c r="M63" s="199"/>
      <c r="N63" s="199"/>
      <c r="O63" s="199"/>
      <c r="P63" s="199"/>
      <c r="Q63" s="199"/>
      <c r="R63" s="199"/>
      <c r="S63" s="199"/>
      <c r="T63" s="199"/>
      <c r="U63" s="259"/>
      <c r="V63" s="259"/>
      <c r="W63" s="259"/>
      <c r="X63" s="259"/>
      <c r="Y63" s="259"/>
      <c r="Z63" s="259"/>
      <c r="AA63" s="259" t="s">
        <v>0</v>
      </c>
      <c r="AB63" s="268"/>
      <c r="AC63" s="268" t="s">
        <v>152</v>
      </c>
      <c r="AD63" s="318" t="s">
        <v>383</v>
      </c>
      <c r="AE63" s="86">
        <v>54</v>
      </c>
    </row>
    <row r="64" spans="1:31" ht="42.75" hidden="1" customHeight="1" x14ac:dyDescent="0.25">
      <c r="A64" s="94"/>
      <c r="B64" s="319"/>
      <c r="C64" s="324"/>
      <c r="D64" s="324"/>
      <c r="E64" s="260"/>
      <c r="F64" s="260"/>
      <c r="G64" s="259"/>
      <c r="H64" s="254"/>
      <c r="I64" s="254"/>
      <c r="J64" s="324"/>
      <c r="K64" s="259" t="s">
        <v>471</v>
      </c>
      <c r="L64" s="199"/>
      <c r="M64" s="199"/>
      <c r="N64" s="199"/>
      <c r="O64" s="199"/>
      <c r="P64" s="199"/>
      <c r="Q64" s="199"/>
      <c r="R64" s="199"/>
      <c r="S64" s="199"/>
      <c r="T64" s="199"/>
      <c r="U64" s="259"/>
      <c r="V64" s="259"/>
      <c r="W64" s="259"/>
      <c r="X64" s="259"/>
      <c r="Y64" s="259"/>
      <c r="Z64" s="259"/>
      <c r="AA64" s="259"/>
      <c r="AB64" s="268"/>
      <c r="AC64" s="268"/>
      <c r="AD64" s="319"/>
      <c r="AE64" s="86">
        <v>55</v>
      </c>
    </row>
    <row r="65" spans="1:31" ht="42.75" hidden="1" customHeight="1" x14ac:dyDescent="0.25">
      <c r="A65" s="94"/>
      <c r="B65" s="266" t="s">
        <v>567</v>
      </c>
      <c r="C65" s="262" t="s">
        <v>568</v>
      </c>
      <c r="D65" s="262" t="s">
        <v>568</v>
      </c>
      <c r="E65" s="87"/>
      <c r="F65" s="87"/>
      <c r="G65" s="88"/>
      <c r="H65" s="266"/>
      <c r="I65" s="266"/>
      <c r="J65" s="262"/>
      <c r="K65" s="88" t="s">
        <v>861</v>
      </c>
      <c r="L65" s="212"/>
      <c r="M65" s="212"/>
      <c r="N65" s="212"/>
      <c r="O65" s="212"/>
      <c r="P65" s="212"/>
      <c r="Q65" s="212"/>
      <c r="R65" s="212"/>
      <c r="S65" s="212"/>
      <c r="T65" s="212"/>
      <c r="U65" s="88"/>
      <c r="V65" s="88"/>
      <c r="W65" s="88"/>
      <c r="X65" s="88"/>
      <c r="Y65" s="88"/>
      <c r="Z65" s="88"/>
      <c r="AA65" s="88"/>
      <c r="AB65" s="122"/>
      <c r="AC65" s="122"/>
      <c r="AD65" s="88" t="s">
        <v>383</v>
      </c>
      <c r="AE65" s="86">
        <v>56</v>
      </c>
    </row>
    <row r="66" spans="1:31" ht="73.5" hidden="1" customHeight="1" x14ac:dyDescent="0.25">
      <c r="A66" s="94"/>
      <c r="B66" s="259" t="str">
        <f>'[1]4.DINKES'!C27</f>
        <v>3.3.5.(b)</v>
      </c>
      <c r="C66" s="260" t="str">
        <f>'[1]4.DINKES'!D27</f>
        <v>Jumlah kabupaten/kota dengan eliminasi filariasis (berhasil lolos dalam survei penilaian transmisi tahap I).</v>
      </c>
      <c r="D66" s="260" t="str">
        <f>'[1]4.DINKES'!D27</f>
        <v>Jumlah kabupaten/kota dengan eliminasi filariasis (berhasil lolos dalam survei penilaian transmisi tahap I).</v>
      </c>
      <c r="E66" s="260" t="str">
        <f>'[1]4.DINKES'!F27</f>
        <v>Indikator Proxy</v>
      </c>
      <c r="F66" s="260" t="str">
        <f>'[1]4.DINKES'!G27</f>
        <v>Meningkatnya jumlah kabupaten/kota dengan eliminasi filariasis pada tahun 2019 menjadi 35.</v>
      </c>
      <c r="G66" s="259" t="str">
        <f>'[1]4.DINKES'!H27</f>
        <v>Meningkat  menjadi 35.</v>
      </c>
      <c r="H66" s="259"/>
      <c r="I66" s="259"/>
      <c r="J66" s="260" t="s">
        <v>322</v>
      </c>
      <c r="K66" s="259" t="s">
        <v>472</v>
      </c>
      <c r="L66" s="199"/>
      <c r="M66" s="199"/>
      <c r="N66" s="199"/>
      <c r="O66" s="199"/>
      <c r="P66" s="199"/>
      <c r="Q66" s="199"/>
      <c r="R66" s="199"/>
      <c r="S66" s="199"/>
      <c r="T66" s="199"/>
      <c r="U66" s="259"/>
      <c r="V66" s="259"/>
      <c r="W66" s="259"/>
      <c r="X66" s="259"/>
      <c r="Y66" s="259"/>
      <c r="Z66" s="259"/>
      <c r="AA66" s="259" t="s">
        <v>0</v>
      </c>
      <c r="AB66" s="268"/>
      <c r="AC66" s="268" t="s">
        <v>152</v>
      </c>
      <c r="AD66" s="259" t="s">
        <v>383</v>
      </c>
      <c r="AE66" s="86">
        <v>57</v>
      </c>
    </row>
    <row r="67" spans="1:31" ht="46.5" customHeight="1" x14ac:dyDescent="0.25">
      <c r="A67" s="94"/>
      <c r="B67" s="88" t="s">
        <v>569</v>
      </c>
      <c r="C67" s="87" t="s">
        <v>823</v>
      </c>
      <c r="D67" s="87" t="s">
        <v>823</v>
      </c>
      <c r="E67" s="87"/>
      <c r="F67" s="87"/>
      <c r="G67" s="88"/>
      <c r="H67" s="87" t="s">
        <v>823</v>
      </c>
      <c r="I67" s="88"/>
      <c r="J67" s="87"/>
      <c r="K67" s="88" t="s">
        <v>12</v>
      </c>
      <c r="L67" s="212"/>
      <c r="M67" s="212"/>
      <c r="N67" s="212"/>
      <c r="O67" s="212"/>
      <c r="P67" s="212"/>
      <c r="Q67" s="212"/>
      <c r="R67" s="212"/>
      <c r="S67" s="212"/>
      <c r="T67" s="212"/>
      <c r="U67" s="88"/>
      <c r="V67" s="88"/>
      <c r="W67" s="88"/>
      <c r="X67" s="88"/>
      <c r="Y67" s="88"/>
      <c r="Z67" s="88"/>
      <c r="AA67" s="88"/>
      <c r="AB67" s="122"/>
      <c r="AC67" s="122"/>
      <c r="AD67" s="88" t="s">
        <v>384</v>
      </c>
      <c r="AE67" s="86">
        <v>58</v>
      </c>
    </row>
    <row r="68" spans="1:31" ht="41.25" customHeight="1" x14ac:dyDescent="0.25">
      <c r="A68" s="94">
        <v>32</v>
      </c>
      <c r="B68" s="259" t="str">
        <f>'[1]4.DINKES'!C28</f>
        <v>3.4.1.(b)</v>
      </c>
      <c r="C68" s="260" t="str">
        <f>'[1]4.DINKES'!D28</f>
        <v>Prevalensi tekanan darah tinggi.</v>
      </c>
      <c r="D68" s="260" t="str">
        <f>'[1]4.DINKES'!D28</f>
        <v>Prevalensi tekanan darah tinggi.</v>
      </c>
      <c r="E68" s="260" t="str">
        <f>'[1]4.DINKES'!F28</f>
        <v>Indikator Proxy</v>
      </c>
      <c r="F68" s="260" t="str">
        <f>'[1]4.DINKES'!G28</f>
        <v>Menurunnya prevalensi tekanan darah tinggi pada tahun 2019 menjadi 24,3% (2013: 25,8%).</v>
      </c>
      <c r="G68" s="259" t="str">
        <f>'[1]4.DINKES'!H28</f>
        <v>Menurun menjadi 24,3%</v>
      </c>
      <c r="H68" s="274" t="s">
        <v>1154</v>
      </c>
      <c r="I68" s="259" t="s">
        <v>1153</v>
      </c>
      <c r="J68" s="260" t="s">
        <v>473</v>
      </c>
      <c r="K68" s="259" t="str">
        <f>'[1]4.DINKES'!I28</f>
        <v>kasus</v>
      </c>
      <c r="L68" s="199"/>
      <c r="M68" s="199"/>
      <c r="N68" s="199"/>
      <c r="O68" s="199"/>
      <c r="P68" s="199"/>
      <c r="Q68" s="199"/>
      <c r="R68" s="199"/>
      <c r="S68" s="199"/>
      <c r="T68" s="199"/>
      <c r="U68" s="259"/>
      <c r="V68" s="259"/>
      <c r="W68" s="259"/>
      <c r="X68" s="259"/>
      <c r="Y68" s="259"/>
      <c r="Z68" s="259"/>
      <c r="AA68" s="259" t="s">
        <v>0</v>
      </c>
      <c r="AB68" s="268"/>
      <c r="AC68" s="268" t="s">
        <v>152</v>
      </c>
      <c r="AD68" s="259" t="s">
        <v>384</v>
      </c>
      <c r="AE68" s="86">
        <v>59</v>
      </c>
    </row>
    <row r="69" spans="1:31" ht="51" customHeight="1" x14ac:dyDescent="0.25">
      <c r="A69" s="94"/>
      <c r="B69" s="259" t="str">
        <f>'[1]4.DINKES'!C29</f>
        <v>3.4.1.(c)</v>
      </c>
      <c r="C69" s="260" t="str">
        <f>'[1]4.DINKES'!D29</f>
        <v>Prevalensi obesitas pada penduduk umur ≥18 tahun.</v>
      </c>
      <c r="D69" s="260" t="str">
        <f>'[1]4.DINKES'!E29</f>
        <v>Prevalensi obesitas pada penduduk umur ≥18 tahun.</v>
      </c>
      <c r="E69" s="260" t="str">
        <f>'[1]4.DINKES'!F29</f>
        <v>Indikator Proxy</v>
      </c>
      <c r="F69" s="260" t="str">
        <f>'[1]4.DINKES'!G29</f>
        <v>Tidak meningkatnya prevalensi obesitas pada penduduk usia 18 tahun ke atas pada tahun 2019 menjadi 15,4% (2013: 15,4%).</v>
      </c>
      <c r="G69" s="259" t="str">
        <f>'[1]4.DINKES'!H29</f>
        <v>Menurun</v>
      </c>
      <c r="H69" s="274" t="s">
        <v>1155</v>
      </c>
      <c r="I69" s="259" t="s">
        <v>1153</v>
      </c>
      <c r="J69" s="260" t="s">
        <v>349</v>
      </c>
      <c r="K69" s="259" t="str">
        <f>'[1]4.DINKES'!I29</f>
        <v>%</v>
      </c>
      <c r="L69" s="259"/>
      <c r="M69" s="259"/>
      <c r="N69" s="259"/>
      <c r="O69" s="259"/>
      <c r="P69" s="259"/>
      <c r="Q69" s="259"/>
      <c r="R69" s="259"/>
      <c r="S69" s="259"/>
      <c r="T69" s="259"/>
      <c r="U69" s="259"/>
      <c r="V69" s="259"/>
      <c r="W69" s="259"/>
      <c r="X69" s="259"/>
      <c r="Y69" s="259"/>
      <c r="Z69" s="259"/>
      <c r="AA69" s="259" t="s">
        <v>0</v>
      </c>
      <c r="AB69" s="259"/>
      <c r="AC69" s="268" t="s">
        <v>152</v>
      </c>
      <c r="AD69" s="259" t="s">
        <v>384</v>
      </c>
      <c r="AE69" s="86">
        <v>60</v>
      </c>
    </row>
    <row r="70" spans="1:31" ht="51" hidden="1" customHeight="1" x14ac:dyDescent="0.25">
      <c r="A70" s="94"/>
      <c r="B70" s="88" t="s">
        <v>570</v>
      </c>
      <c r="C70" s="87" t="s">
        <v>571</v>
      </c>
      <c r="D70" s="87" t="s">
        <v>571</v>
      </c>
      <c r="E70" s="87"/>
      <c r="F70" s="87"/>
      <c r="G70" s="88"/>
      <c r="H70" s="88"/>
      <c r="I70" s="88"/>
      <c r="J70" s="87"/>
      <c r="K70" s="210" t="s">
        <v>862</v>
      </c>
      <c r="L70" s="212"/>
      <c r="M70" s="212"/>
      <c r="N70" s="212"/>
      <c r="O70" s="212"/>
      <c r="P70" s="212"/>
      <c r="Q70" s="212"/>
      <c r="R70" s="212"/>
      <c r="S70" s="212"/>
      <c r="T70" s="212"/>
      <c r="U70" s="88"/>
      <c r="V70" s="88"/>
      <c r="W70" s="88"/>
      <c r="X70" s="88"/>
      <c r="Y70" s="88"/>
      <c r="Z70" s="88"/>
      <c r="AA70" s="88"/>
      <c r="AB70" s="88"/>
      <c r="AC70" s="122"/>
      <c r="AD70" s="88" t="s">
        <v>383</v>
      </c>
      <c r="AE70" s="86">
        <v>61</v>
      </c>
    </row>
    <row r="71" spans="1:31" ht="79.5" hidden="1" customHeight="1" x14ac:dyDescent="0.25">
      <c r="A71" s="94"/>
      <c r="B71" s="259" t="s">
        <v>250</v>
      </c>
      <c r="C71" s="260" t="s">
        <v>249</v>
      </c>
      <c r="D71" s="260" t="s">
        <v>249</v>
      </c>
      <c r="E71" s="259" t="s">
        <v>93</v>
      </c>
      <c r="F71" s="260" t="s">
        <v>247</v>
      </c>
      <c r="G71" s="259" t="s">
        <v>246</v>
      </c>
      <c r="H71" s="259"/>
      <c r="I71" s="259"/>
      <c r="J71" s="260" t="s">
        <v>322</v>
      </c>
      <c r="K71" s="259" t="s">
        <v>472</v>
      </c>
      <c r="L71" s="199"/>
      <c r="M71" s="199"/>
      <c r="N71" s="199"/>
      <c r="O71" s="199"/>
      <c r="P71" s="199"/>
      <c r="Q71" s="199"/>
      <c r="R71" s="199"/>
      <c r="S71" s="199"/>
      <c r="T71" s="199"/>
      <c r="U71" s="133"/>
      <c r="V71" s="259"/>
      <c r="W71" s="133"/>
      <c r="X71" s="259"/>
      <c r="Y71" s="133"/>
      <c r="Z71" s="259"/>
      <c r="AA71" s="259" t="s">
        <v>0</v>
      </c>
      <c r="AB71" s="259"/>
      <c r="AC71" s="268" t="s">
        <v>152</v>
      </c>
      <c r="AD71" s="259" t="s">
        <v>383</v>
      </c>
      <c r="AE71" s="86">
        <v>62</v>
      </c>
    </row>
    <row r="72" spans="1:31" ht="2.1" hidden="1" customHeight="1" x14ac:dyDescent="0.25">
      <c r="A72" s="94"/>
      <c r="B72" s="268" t="str">
        <f>'[1]10.BNN'!C6</f>
        <v>3.5.1 (a)</v>
      </c>
      <c r="C72" s="260" t="str">
        <f>'[1]10.BNN'!D6</f>
        <v>Jumlah penyalahguna narkotika  dan pengguna alkohol yang merugikan, yang mengakses layanan rehabilitasi medis</v>
      </c>
      <c r="D72" s="260" t="str">
        <f>'[1]10.BNN'!E6</f>
        <v>Jumlah penyalahguna narkotika  dan pengguna alkohol yang merugikan, yang mengakses layanan rehabilitasi medis</v>
      </c>
      <c r="E72" s="260" t="str">
        <f>'[1]10.BNN'!F6</f>
        <v>Indikator Sesuai</v>
      </c>
      <c r="F72" s="268">
        <f>'[1]10.BNN'!G6</f>
        <v>0</v>
      </c>
      <c r="G72" s="268">
        <f>'[1]10.BNN'!H6</f>
        <v>0</v>
      </c>
      <c r="H72" s="268"/>
      <c r="I72" s="268"/>
      <c r="J72" s="260" t="s">
        <v>475</v>
      </c>
      <c r="K72" s="259" t="s">
        <v>474</v>
      </c>
      <c r="L72" s="268"/>
      <c r="M72" s="268"/>
      <c r="N72" s="268"/>
      <c r="O72" s="268"/>
      <c r="P72" s="268"/>
      <c r="Q72" s="268"/>
      <c r="R72" s="268"/>
      <c r="S72" s="268"/>
      <c r="T72" s="268"/>
      <c r="U72" s="268"/>
      <c r="V72" s="268"/>
      <c r="W72" s="268"/>
      <c r="X72" s="268"/>
      <c r="Y72" s="268"/>
      <c r="Z72" s="268"/>
      <c r="AA72" s="268" t="str">
        <f>'[1]10.BNN'!Y6</f>
        <v>N.A.</v>
      </c>
      <c r="AB72" s="268" t="str">
        <f>'[1]10.BNN'!Z6</f>
        <v>N.A.</v>
      </c>
      <c r="AC72" s="268" t="str">
        <f>'[1]10.BNN'!AA6</f>
        <v>BNN</v>
      </c>
      <c r="AD72" s="259" t="s">
        <v>383</v>
      </c>
      <c r="AE72" s="86">
        <v>63</v>
      </c>
    </row>
    <row r="73" spans="1:31" ht="43.5" customHeight="1" x14ac:dyDescent="0.25">
      <c r="A73" s="94"/>
      <c r="B73" s="259" t="str">
        <f>'[1]10.BNN'!C7</f>
        <v xml:space="preserve">3.5.1 (b) </v>
      </c>
      <c r="C73" s="260" t="str">
        <f>'[1]10.BNN'!D7</f>
        <v>Jumlah yang mengakses layanan pasca rehabilitasi</v>
      </c>
      <c r="D73" s="260" t="str">
        <f>'[1]10.BNN'!E7</f>
        <v>Jumlah yang mengakses layanan pasca rehabilitasi</v>
      </c>
      <c r="E73" s="260" t="str">
        <f>'[1]10.BNN'!F7</f>
        <v>Indikator Sesuai</v>
      </c>
      <c r="F73" s="259">
        <f>'[1]10.BNN'!G7</f>
        <v>0</v>
      </c>
      <c r="G73" s="259">
        <f>'[1]10.BNN'!H7</f>
        <v>0</v>
      </c>
      <c r="H73" s="274" t="s">
        <v>1156</v>
      </c>
      <c r="I73" s="274" t="s">
        <v>475</v>
      </c>
      <c r="J73" s="260" t="s">
        <v>475</v>
      </c>
      <c r="K73" s="259" t="s">
        <v>474</v>
      </c>
      <c r="L73" s="259"/>
      <c r="M73" s="259"/>
      <c r="N73" s="259"/>
      <c r="O73" s="259"/>
      <c r="P73" s="259"/>
      <c r="Q73" s="259"/>
      <c r="R73" s="259"/>
      <c r="S73" s="259"/>
      <c r="T73" s="259"/>
      <c r="U73" s="259"/>
      <c r="V73" s="259"/>
      <c r="W73" s="259"/>
      <c r="X73" s="259"/>
      <c r="Y73" s="259"/>
      <c r="Z73" s="259"/>
      <c r="AA73" s="259">
        <f>'[1]10.BNN'!Y7</f>
        <v>0</v>
      </c>
      <c r="AB73" s="259">
        <f>'[1]10.BNN'!Z7</f>
        <v>0</v>
      </c>
      <c r="AC73" s="259" t="str">
        <f>'[1]10.BNN'!AA7</f>
        <v>BNN</v>
      </c>
      <c r="AD73" s="259" t="s">
        <v>384</v>
      </c>
      <c r="AE73" s="86">
        <v>64</v>
      </c>
    </row>
    <row r="74" spans="1:31" ht="76.7" customHeight="1" x14ac:dyDescent="0.25">
      <c r="A74" s="94"/>
      <c r="B74" s="259" t="str">
        <f>'[1]10.BNN'!C8</f>
        <v xml:space="preserve">3.5.1 (c) </v>
      </c>
      <c r="C74" s="260" t="str">
        <f>'[1]10.BNN'!D8</f>
        <v>Jumlah korban penyalahgunaan NAPZA yang mendapatkan rehabilitasi sosial di dalam panti sesuai standar pelayanan</v>
      </c>
      <c r="D74" s="260" t="str">
        <f>'[1]10.BNN'!E8</f>
        <v>Jumlah korban penyalahgunaan NAPZA yang mendapatkan rehabilitasi sosial di dalam panti sesuai standar pelayanan</v>
      </c>
      <c r="E74" s="260" t="str">
        <f>'[1]10.BNN'!F8</f>
        <v>Indikator Sesuai</v>
      </c>
      <c r="F74" s="259">
        <f>'[1]10.BNN'!G8</f>
        <v>0</v>
      </c>
      <c r="G74" s="259">
        <f>'[1]10.BNN'!H8</f>
        <v>0</v>
      </c>
      <c r="H74" s="274" t="s">
        <v>1157</v>
      </c>
      <c r="I74" s="274" t="s">
        <v>475</v>
      </c>
      <c r="J74" s="260" t="s">
        <v>475</v>
      </c>
      <c r="K74" s="259" t="s">
        <v>474</v>
      </c>
      <c r="L74" s="259"/>
      <c r="M74" s="259"/>
      <c r="N74" s="259"/>
      <c r="O74" s="259"/>
      <c r="P74" s="259"/>
      <c r="Q74" s="259"/>
      <c r="R74" s="259"/>
      <c r="S74" s="259"/>
      <c r="T74" s="259"/>
      <c r="U74" s="259"/>
      <c r="V74" s="259"/>
      <c r="W74" s="259"/>
      <c r="X74" s="259"/>
      <c r="Y74" s="259"/>
      <c r="Z74" s="259"/>
      <c r="AA74" s="259">
        <f>'[1]10.BNN'!Y8</f>
        <v>0</v>
      </c>
      <c r="AB74" s="259">
        <f>'[1]10.BNN'!Z8</f>
        <v>0</v>
      </c>
      <c r="AC74" s="259" t="str">
        <f>'[1]10.BNN'!AA8</f>
        <v>BNN</v>
      </c>
      <c r="AD74" s="259" t="s">
        <v>384</v>
      </c>
      <c r="AE74" s="86">
        <v>65</v>
      </c>
    </row>
    <row r="75" spans="1:31" ht="66.2" customHeight="1" x14ac:dyDescent="0.25">
      <c r="A75" s="94"/>
      <c r="B75" s="268" t="str">
        <f>'[1]10.BNN'!C9</f>
        <v xml:space="preserve">3.5.1 (d) </v>
      </c>
      <c r="C75" s="260" t="str">
        <f>'[1]10.BNN'!D9</f>
        <v>Jumlah Lembaga Rehabilitasi Sosial Korban Penyalahgunaan NAPZA yang telah dikembangkan/dibantu</v>
      </c>
      <c r="D75" s="260" t="str">
        <f>'[1]10.BNN'!E9</f>
        <v>Jumlah Lembaga Rehabilitasi Sosial Korban Penyalahgunaan NAPZA yang telah dikembangkan/dibantu</v>
      </c>
      <c r="E75" s="260" t="str">
        <f>'[1]10.BNN'!F9</f>
        <v>Indikator Sesuai</v>
      </c>
      <c r="F75" s="268"/>
      <c r="G75" s="268">
        <f>'[1]10.BNN'!H9</f>
        <v>0</v>
      </c>
      <c r="H75" s="274" t="s">
        <v>1158</v>
      </c>
      <c r="I75" s="124" t="s">
        <v>475</v>
      </c>
      <c r="J75" s="260" t="s">
        <v>475</v>
      </c>
      <c r="K75" s="268" t="str">
        <f>'[1]10.BNN'!I9</f>
        <v>Lembaga</v>
      </c>
      <c r="L75" s="268"/>
      <c r="M75" s="268"/>
      <c r="N75" s="268"/>
      <c r="O75" s="268"/>
      <c r="P75" s="268"/>
      <c r="Q75" s="268"/>
      <c r="R75" s="268"/>
      <c r="S75" s="268"/>
      <c r="T75" s="268"/>
      <c r="U75" s="268"/>
      <c r="V75" s="268"/>
      <c r="W75" s="268"/>
      <c r="X75" s="268"/>
      <c r="Y75" s="268"/>
      <c r="Z75" s="268"/>
      <c r="AA75" s="268">
        <f>'[1]10.BNN'!Y9</f>
        <v>0</v>
      </c>
      <c r="AB75" s="268">
        <f>'[1]10.BNN'!Z9</f>
        <v>0</v>
      </c>
      <c r="AC75" s="268" t="str">
        <f>'[1]10.BNN'!AA9</f>
        <v>BNN</v>
      </c>
      <c r="AD75" s="259" t="s">
        <v>384</v>
      </c>
      <c r="AE75" s="86">
        <v>66</v>
      </c>
    </row>
    <row r="76" spans="1:31" ht="51.75" hidden="1" customHeight="1" x14ac:dyDescent="0.25">
      <c r="A76" s="94"/>
      <c r="B76" s="259" t="str">
        <f>'[1]10.BNN'!C10</f>
        <v>3.5.1.(e)</v>
      </c>
      <c r="C76" s="260" t="str">
        <f>'[1]10.BNN'!D10</f>
        <v>Prevalensi penyalahgunaan narkoba.</v>
      </c>
      <c r="D76" s="260" t="str">
        <f>'[1]10.BNN'!E10</f>
        <v>Prevalensi penyalahgunaan narkoba.</v>
      </c>
      <c r="E76" s="260" t="str">
        <f>'[1]10.BNN'!F10</f>
        <v>Indikator Sesuai</v>
      </c>
      <c r="F76" s="260" t="str">
        <f>'[1]10.BNN'!G10</f>
        <v>Terkendalinya laju prevalensi penyalahgunaan narkoba pada akhir tahun 2019 menjadi angka 0,02% (2015: 0,05%).</v>
      </c>
      <c r="G76" s="259" t="str">
        <f>'[1]10.BNN'!H10</f>
        <v>Menurun menjadi angka 0,02%</v>
      </c>
      <c r="H76" s="259"/>
      <c r="I76" s="259"/>
      <c r="J76" s="260" t="s">
        <v>475</v>
      </c>
      <c r="K76" s="259" t="str">
        <f>'[1]10.BNN'!I10</f>
        <v>%</v>
      </c>
      <c r="L76" s="133"/>
      <c r="M76" s="259"/>
      <c r="N76" s="259"/>
      <c r="O76" s="259"/>
      <c r="P76" s="259"/>
      <c r="Q76" s="259"/>
      <c r="R76" s="259"/>
      <c r="S76" s="259"/>
      <c r="T76" s="259"/>
      <c r="U76" s="259"/>
      <c r="V76" s="259"/>
      <c r="W76" s="259"/>
      <c r="X76" s="259"/>
      <c r="Y76" s="259"/>
      <c r="Z76" s="259"/>
      <c r="AA76" s="259" t="s">
        <v>25</v>
      </c>
      <c r="AB76" s="268"/>
      <c r="AC76" s="268" t="s">
        <v>245</v>
      </c>
      <c r="AD76" s="259" t="s">
        <v>3</v>
      </c>
      <c r="AE76" s="86">
        <v>67</v>
      </c>
    </row>
    <row r="77" spans="1:31" ht="58.7" hidden="1" customHeight="1" x14ac:dyDescent="0.25">
      <c r="A77" s="94"/>
      <c r="B77" s="256" t="s">
        <v>572</v>
      </c>
      <c r="C77" s="87" t="s">
        <v>824</v>
      </c>
      <c r="D77" s="87"/>
      <c r="E77" s="87"/>
      <c r="F77" s="87"/>
      <c r="G77" s="88"/>
      <c r="H77" s="88"/>
      <c r="I77" s="88"/>
      <c r="J77" s="87" t="s">
        <v>299</v>
      </c>
      <c r="K77" s="88" t="s">
        <v>791</v>
      </c>
      <c r="L77" s="88"/>
      <c r="M77" s="88"/>
      <c r="N77" s="88"/>
      <c r="O77" s="88"/>
      <c r="P77" s="88"/>
      <c r="Q77" s="88"/>
      <c r="R77" s="88"/>
      <c r="S77" s="88"/>
      <c r="T77" s="88"/>
      <c r="U77" s="88"/>
      <c r="V77" s="88"/>
      <c r="W77" s="88"/>
      <c r="X77" s="88"/>
      <c r="Y77" s="88"/>
      <c r="Z77" s="88"/>
      <c r="AA77" s="88"/>
      <c r="AB77" s="122"/>
      <c r="AC77" s="122"/>
      <c r="AD77" s="88" t="s">
        <v>402</v>
      </c>
      <c r="AE77" s="86">
        <v>68</v>
      </c>
    </row>
    <row r="78" spans="1:31" ht="81" hidden="1" customHeight="1" x14ac:dyDescent="0.25">
      <c r="A78" s="94"/>
      <c r="B78" s="134" t="s">
        <v>780</v>
      </c>
      <c r="C78" s="260" t="s">
        <v>243</v>
      </c>
      <c r="D78" s="260" t="s">
        <v>243</v>
      </c>
      <c r="E78" s="259" t="s">
        <v>9</v>
      </c>
      <c r="F78" s="259" t="s">
        <v>8</v>
      </c>
      <c r="G78" s="259"/>
      <c r="H78" s="259"/>
      <c r="I78" s="259"/>
      <c r="J78" s="260" t="s">
        <v>476</v>
      </c>
      <c r="K78" s="259" t="s">
        <v>242</v>
      </c>
      <c r="L78" s="259"/>
      <c r="M78" s="259"/>
      <c r="N78" s="259"/>
      <c r="O78" s="259"/>
      <c r="P78" s="259"/>
      <c r="Q78" s="259"/>
      <c r="R78" s="259"/>
      <c r="S78" s="259"/>
      <c r="T78" s="259"/>
      <c r="U78" s="133"/>
      <c r="V78" s="259"/>
      <c r="W78" s="133"/>
      <c r="X78" s="259"/>
      <c r="Y78" s="133"/>
      <c r="Z78" s="259"/>
      <c r="AA78" s="259"/>
      <c r="AB78" s="259"/>
      <c r="AC78" s="268" t="s">
        <v>51</v>
      </c>
      <c r="AD78" s="259" t="s">
        <v>477</v>
      </c>
      <c r="AE78" s="86">
        <v>69</v>
      </c>
    </row>
    <row r="79" spans="1:31" ht="114" hidden="1" customHeight="1" x14ac:dyDescent="0.25">
      <c r="A79" s="94">
        <v>33</v>
      </c>
      <c r="B79" s="270" t="str">
        <f>'[1]7.DP3AKB'!C7</f>
        <v>3.7.1*</v>
      </c>
      <c r="C79" s="135" t="str">
        <f>'[1]7.DP3AKB'!D7</f>
        <v>Proporsi perempuan usia reproduksi (15-49 tahun) atau pasangannya yang memiliki kebutuhan keluarga berencana dan menggunakan alat kontrasepsi metode modern.</v>
      </c>
      <c r="D79" s="135" t="str">
        <f>'[1]7.DP3AKB'!D7</f>
        <v>Proporsi perempuan usia reproduksi (15-49 tahun) atau pasangannya yang memiliki kebutuhan keluarga berencana dan menggunakan alat kontrasepsi metode modern.</v>
      </c>
      <c r="E79" s="270" t="str">
        <f>'[1]7.DP3AKB'!F7</f>
        <v>Indikator Proxy</v>
      </c>
      <c r="F79" s="270" t="str">
        <f>'[1]7.DP3AKB'!G7</f>
        <v>Meningkatnya angka prevalensi pemakaian kontrasepsi suatu cara pada tahun 2019 menjadi 66% (2012-2013 :61,9%).</v>
      </c>
      <c r="G79" s="270" t="str">
        <f>'[1]7.DP3AKB'!H7</f>
        <v>Meningkat menjadi 66%</v>
      </c>
      <c r="H79" s="270"/>
      <c r="I79" s="270"/>
      <c r="J79" s="135" t="s">
        <v>478</v>
      </c>
      <c r="K79" s="270" t="str">
        <f>'[1]7.DP3AKB'!I7</f>
        <v>%</v>
      </c>
      <c r="L79" s="199"/>
      <c r="M79" s="199"/>
      <c r="N79" s="199"/>
      <c r="O79" s="199"/>
      <c r="P79" s="199"/>
      <c r="Q79" s="199"/>
      <c r="R79" s="199"/>
      <c r="S79" s="199"/>
      <c r="T79" s="199"/>
      <c r="U79" s="136"/>
      <c r="V79" s="259"/>
      <c r="W79" s="136"/>
      <c r="X79" s="259"/>
      <c r="Y79" s="136"/>
      <c r="Z79" s="105"/>
      <c r="AA79" s="270" t="str">
        <f>'[1]7.DP3AKB'!Y7</f>
        <v>Indikator Kondisi</v>
      </c>
      <c r="AB79" s="270">
        <f>'[1]7.DP3AKB'!Z7</f>
        <v>0</v>
      </c>
      <c r="AC79" s="270" t="str">
        <f>'[1]7.DP3AKB'!AA7</f>
        <v>DP3AKB</v>
      </c>
      <c r="AD79" s="259" t="s">
        <v>383</v>
      </c>
      <c r="AE79" s="86">
        <v>70</v>
      </c>
    </row>
    <row r="80" spans="1:31" ht="102.2" hidden="1" customHeight="1" x14ac:dyDescent="0.25">
      <c r="A80" s="94" t="s">
        <v>241</v>
      </c>
      <c r="B80" s="259" t="str">
        <f>'[1]7.DP3AKB'!C8</f>
        <v>3.7.1.(a)</v>
      </c>
      <c r="C80" s="260" t="str">
        <f>'[1]7.DP3AKB'!D8</f>
        <v>Angka prevalensi penggunaan metode kontrasepsi (CPR) semua cara pada Pasangan Usia Subur (PUS) usia 15-49 tahun yang berstatus kawin.</v>
      </c>
      <c r="D80" s="260" t="str">
        <f>'[1]7.DP3AKB'!D8</f>
        <v>Angka prevalensi penggunaan metode kontrasepsi (CPR) semua cara pada Pasangan Usia Subur (PUS) usia 15-49 tahun yang berstatus kawin.</v>
      </c>
      <c r="E80" s="259" t="str">
        <f>'[1]7.DP3AKB'!F8</f>
        <v>Indikator Proxy</v>
      </c>
      <c r="F80" s="259" t="str">
        <f>'[1]7.DP3AKB'!G8</f>
        <v>Meningkatnya cakupan angka pemakaian kontrasepsi semua cara pada perempuan usia 15-49 tahun untuk 40% penduduk berpendapatan terbawah pada tahun 2019 menjadi 65%.</v>
      </c>
      <c r="G80" s="259" t="str">
        <f>'[1]7.DP3AKB'!H8</f>
        <v>Meningkat menjadi 65%</v>
      </c>
      <c r="H80" s="259"/>
      <c r="I80" s="259"/>
      <c r="J80" s="135" t="s">
        <v>478</v>
      </c>
      <c r="K80" s="259" t="str">
        <f>'[1]7.DP3AKB'!I8</f>
        <v>%</v>
      </c>
      <c r="L80" s="199"/>
      <c r="M80" s="199"/>
      <c r="N80" s="199"/>
      <c r="O80" s="199"/>
      <c r="P80" s="199"/>
      <c r="Q80" s="199"/>
      <c r="R80" s="199"/>
      <c r="S80" s="199"/>
      <c r="T80" s="199"/>
      <c r="U80" s="259"/>
      <c r="V80" s="259"/>
      <c r="W80" s="259"/>
      <c r="X80" s="259"/>
      <c r="Y80" s="259"/>
      <c r="Z80" s="259"/>
      <c r="AA80" s="259" t="str">
        <f>'[1]7.DP3AKB'!Y8</f>
        <v>Indikator Kondisi</v>
      </c>
      <c r="AB80" s="259">
        <f>'[1]7.DP3AKB'!Z8</f>
        <v>0</v>
      </c>
      <c r="AC80" s="259" t="str">
        <f>'[1]7.DP3AKB'!AA8</f>
        <v>DP3AKB</v>
      </c>
      <c r="AD80" s="259" t="s">
        <v>383</v>
      </c>
      <c r="AE80" s="86">
        <v>71</v>
      </c>
    </row>
    <row r="81" spans="1:31" ht="55.5" hidden="1" customHeight="1" x14ac:dyDescent="0.25">
      <c r="A81" s="94">
        <v>35</v>
      </c>
      <c r="B81" s="259" t="str">
        <f>'[1]7.DP3AKB'!C9</f>
        <v>3.7.1.(b)</v>
      </c>
      <c r="C81" s="260" t="s">
        <v>856</v>
      </c>
      <c r="D81" s="123" t="str">
        <f>'[1]7.DP3AKB'!E9</f>
        <v xml:space="preserve">Persentase penggunaan Metode Kontrasepsi Jangka Panjang (MKJP) </v>
      </c>
      <c r="E81" s="260" t="str">
        <f>'[1]7.DP3AKB'!F9</f>
        <v>Indikator Proxy</v>
      </c>
      <c r="F81" s="260" t="str">
        <f>'[1]7.DP3AKB'!G9</f>
        <v>Meningkatnya angka penggunaan metode kontrasepsi jangka panjang (MKJP) cara modern pada tahun 2019 menjadi 23,5% (2012-2013:18,3%).</v>
      </c>
      <c r="G81" s="259" t="str">
        <f>'[1]7.DP3AKB'!H9</f>
        <v xml:space="preserve">Meningkat  menjadi 23,5% </v>
      </c>
      <c r="H81" s="259"/>
      <c r="I81" s="259"/>
      <c r="J81" s="260" t="s">
        <v>343</v>
      </c>
      <c r="K81" s="259" t="str">
        <f>'[1]7.DP3AKB'!I9</f>
        <v>%</v>
      </c>
      <c r="L81" s="259"/>
      <c r="M81" s="259"/>
      <c r="N81" s="259"/>
      <c r="O81" s="259"/>
      <c r="P81" s="259"/>
      <c r="Q81" s="259"/>
      <c r="R81" s="259"/>
      <c r="S81" s="259"/>
      <c r="T81" s="259"/>
      <c r="U81" s="259"/>
      <c r="V81" s="259"/>
      <c r="W81" s="259"/>
      <c r="X81" s="259"/>
      <c r="Y81" s="259"/>
      <c r="Z81" s="259"/>
      <c r="AA81" s="105" t="s">
        <v>25</v>
      </c>
      <c r="AB81" s="259"/>
      <c r="AC81" s="268" t="s">
        <v>24</v>
      </c>
      <c r="AD81" s="259" t="s">
        <v>383</v>
      </c>
      <c r="AE81" s="86">
        <v>72</v>
      </c>
    </row>
    <row r="82" spans="1:31" ht="98.45" hidden="1" customHeight="1" x14ac:dyDescent="0.25">
      <c r="A82" s="94"/>
      <c r="B82" s="259" t="str">
        <f>'[1]8.BKKBN'!C8</f>
        <v>3.7.2*</v>
      </c>
      <c r="C82" s="260" t="str">
        <f>'[1]8.BKKBN'!D8</f>
        <v>Angka kelahiran pada perempuan umur 15-19 tahun (Age Specific Fertility Rate/ASFR).</v>
      </c>
      <c r="D82" s="260" t="str">
        <f>'[1]8.BKKBN'!E8</f>
        <v>Angka kelahiran pada perempuan umur 15-19 tahun (Age Specific Fertility Rate/ASFR).</v>
      </c>
      <c r="E82" s="260" t="str">
        <f>'[1]8.BKKBN'!F8</f>
        <v>Indikator Sesuai</v>
      </c>
      <c r="F82" s="260" t="str">
        <f>'[1]8.BKKBN'!G8</f>
        <v>Menurunnya angka kelahiran pada remaja usia 15-19 tahun (age specific fertility rate/ASFR) pada tahun 2019 menjadi 38 (2012-2013: 48).</v>
      </c>
      <c r="G82" s="259" t="str">
        <f>'[1]8.BKKBN'!H8</f>
        <v>Menurun menjadi 38</v>
      </c>
      <c r="H82" s="259"/>
      <c r="I82" s="259"/>
      <c r="J82" s="260" t="s">
        <v>155</v>
      </c>
      <c r="K82" s="259" t="str">
        <f>'[1]8.BKKBN'!I8</f>
        <v>Kelahiran per 1000 perempuan (15-19 tahun)</v>
      </c>
      <c r="L82" s="259"/>
      <c r="M82" s="259"/>
      <c r="N82" s="259"/>
      <c r="O82" s="259"/>
      <c r="P82" s="259"/>
      <c r="Q82" s="259"/>
      <c r="R82" s="259"/>
      <c r="S82" s="259"/>
      <c r="T82" s="259"/>
      <c r="U82" s="259"/>
      <c r="V82" s="259"/>
      <c r="W82" s="259"/>
      <c r="X82" s="259"/>
      <c r="Y82" s="259"/>
      <c r="Z82" s="259"/>
      <c r="AA82" s="259" t="str">
        <f>'[1]8.BKKBN'!Y8</f>
        <v>Indikator Kinerja</v>
      </c>
      <c r="AB82" s="259">
        <f>'[1]8.BKKBN'!Z8</f>
        <v>0</v>
      </c>
      <c r="AC82" s="259" t="s">
        <v>155</v>
      </c>
      <c r="AD82" s="259" t="s">
        <v>383</v>
      </c>
      <c r="AE82" s="86">
        <v>73</v>
      </c>
    </row>
    <row r="83" spans="1:31" ht="75.75" hidden="1" customHeight="1" x14ac:dyDescent="0.25">
      <c r="A83" s="94">
        <v>36</v>
      </c>
      <c r="B83" s="259" t="str">
        <f>'[1]8.BKKBN'!C9</f>
        <v>3.7.2.(a)</v>
      </c>
      <c r="C83" s="260" t="str">
        <f>'[1]8.BKKBN'!D9</f>
        <v>Total Fertility Rate (TFR).</v>
      </c>
      <c r="D83" s="260" t="str">
        <f>'[1]8.BKKBN'!E9</f>
        <v>Total Fertility Rate (TFR).</v>
      </c>
      <c r="E83" s="260" t="str">
        <f>'[1]8.BKKBN'!F9</f>
        <v>Indikator Sesuai</v>
      </c>
      <c r="F83" s="260" t="str">
        <f>'[1]8.BKKBN'!G9</f>
        <v>Menurunnya Total Fertility Rate (TFR) pada tahun 2019 menjadi 2,28 (2012:2,6).</v>
      </c>
      <c r="G83" s="259" t="str">
        <f>'[1]8.BKKBN'!H9</f>
        <v>Menurun menjadi 2,28</v>
      </c>
      <c r="H83" s="259"/>
      <c r="I83" s="259"/>
      <c r="J83" s="260" t="s">
        <v>332</v>
      </c>
      <c r="K83" s="259" t="str">
        <f>'[1]8.BKKBN'!I9</f>
        <v>Jumlah anak per WUS (15-49 tahun)</v>
      </c>
      <c r="L83" s="259"/>
      <c r="M83" s="259"/>
      <c r="N83" s="259"/>
      <c r="O83" s="259"/>
      <c r="P83" s="259"/>
      <c r="Q83" s="259"/>
      <c r="R83" s="259"/>
      <c r="S83" s="259"/>
      <c r="T83" s="259"/>
      <c r="U83" s="259"/>
      <c r="V83" s="259"/>
      <c r="W83" s="259"/>
      <c r="X83" s="259"/>
      <c r="Y83" s="259"/>
      <c r="Z83" s="259"/>
      <c r="AA83" s="259" t="str">
        <f>'[1]8.BKKBN'!Y9</f>
        <v>Indikator Kondisi</v>
      </c>
      <c r="AB83" s="259">
        <f>'[1]8.BKKBN'!Z9</f>
        <v>0</v>
      </c>
      <c r="AC83" s="259" t="s">
        <v>155</v>
      </c>
      <c r="AD83" s="259" t="s">
        <v>383</v>
      </c>
      <c r="AE83" s="86">
        <v>74</v>
      </c>
    </row>
    <row r="84" spans="1:31" ht="36.75" customHeight="1" x14ac:dyDescent="0.25">
      <c r="A84" s="94">
        <v>37</v>
      </c>
      <c r="B84" s="259" t="str">
        <f>'[1]7.DP3AKB'!C10</f>
        <v>3.8.1.(a)</v>
      </c>
      <c r="C84" s="260" t="str">
        <f>'[1]7.DP3AKB'!D10</f>
        <v>Unmet need pelayanan kesehatan.</v>
      </c>
      <c r="D84" s="260" t="str">
        <f>'[1]7.DP3AKB'!D10</f>
        <v>Unmet need pelayanan kesehatan.</v>
      </c>
      <c r="E84" s="260" t="str">
        <f>'[1]7.DP3AKB'!F10</f>
        <v>Indikator Proxy</v>
      </c>
      <c r="F84" s="260" t="str">
        <f>'[1]7.DP3AKB'!G10</f>
        <v>Menurunnya unmeet need pelayanan kesehatan pada tahun 2019 menjadi 9,91% (2012-2013:11,4%).</v>
      </c>
      <c r="G84" s="259" t="str">
        <f>'[1]7.DP3AKB'!H10</f>
        <v>Menurun menjadi 9,91%</v>
      </c>
      <c r="H84" s="274" t="s">
        <v>1159</v>
      </c>
      <c r="I84" s="259" t="s">
        <v>1134</v>
      </c>
      <c r="J84" s="260" t="s">
        <v>299</v>
      </c>
      <c r="K84" s="259" t="str">
        <f>'[1]7.DP3AKB'!I10</f>
        <v>%</v>
      </c>
      <c r="L84" s="199"/>
      <c r="M84" s="199"/>
      <c r="N84" s="199"/>
      <c r="O84" s="199"/>
      <c r="P84" s="199"/>
      <c r="Q84" s="199"/>
      <c r="R84" s="199"/>
      <c r="S84" s="199"/>
      <c r="T84" s="199"/>
      <c r="U84" s="259"/>
      <c r="V84" s="259"/>
      <c r="W84" s="259"/>
      <c r="X84" s="259"/>
      <c r="Y84" s="259"/>
      <c r="Z84" s="259"/>
      <c r="AA84" s="259" t="s">
        <v>25</v>
      </c>
      <c r="AB84" s="259"/>
      <c r="AC84" s="259" t="s">
        <v>40</v>
      </c>
      <c r="AD84" s="259" t="s">
        <v>384</v>
      </c>
      <c r="AE84" s="86">
        <v>75</v>
      </c>
    </row>
    <row r="85" spans="1:31" ht="84.75" customHeight="1" x14ac:dyDescent="0.25">
      <c r="A85" s="94" t="s">
        <v>239</v>
      </c>
      <c r="B85" s="259" t="str">
        <f>'[1]4.DINKES'!C32</f>
        <v>3.8.2*</v>
      </c>
      <c r="C85" s="260" t="str">
        <f>'[1]4.DINKES'!D32</f>
        <v>Jumlah penduduk yang dicakup asuransi kesehatan atau sistem kesehatan masyarakat per 1000 penduduk.</v>
      </c>
      <c r="D85" s="260" t="str">
        <f>'[1]4.DINKES'!D32</f>
        <v>Jumlah penduduk yang dicakup asuransi kesehatan atau sistem kesehatan masyarakat per 1000 penduduk.</v>
      </c>
      <c r="E85" s="260" t="str">
        <f>'[1]4.DINKES'!F32</f>
        <v>Indikator Proxy</v>
      </c>
      <c r="F85" s="260" t="str">
        <f>'[1]4.DINKES'!G32</f>
        <v>(tidak ada dalam lampiran Perpres 59/2017)</v>
      </c>
      <c r="G85" s="259" t="str">
        <f>'[1]4.DINKES'!H32</f>
        <v>Meningkat</v>
      </c>
      <c r="H85" s="274" t="s">
        <v>1160</v>
      </c>
      <c r="I85" s="259" t="s">
        <v>1134</v>
      </c>
      <c r="J85" s="260" t="s">
        <v>299</v>
      </c>
      <c r="K85" s="259" t="s">
        <v>480</v>
      </c>
      <c r="L85" s="199"/>
      <c r="M85" s="199"/>
      <c r="N85" s="199"/>
      <c r="O85" s="199"/>
      <c r="P85" s="199"/>
      <c r="Q85" s="199"/>
      <c r="R85" s="199"/>
      <c r="S85" s="199"/>
      <c r="T85" s="199"/>
      <c r="U85" s="259"/>
      <c r="V85" s="259"/>
      <c r="W85" s="259"/>
      <c r="X85" s="259"/>
      <c r="Y85" s="259"/>
      <c r="Z85" s="259"/>
      <c r="AA85" s="259" t="s">
        <v>0</v>
      </c>
      <c r="AB85" s="268"/>
      <c r="AC85" s="259" t="s">
        <v>237</v>
      </c>
      <c r="AD85" s="259" t="s">
        <v>384</v>
      </c>
      <c r="AE85" s="86">
        <v>76</v>
      </c>
    </row>
    <row r="86" spans="1:31" ht="87" customHeight="1" x14ac:dyDescent="0.25">
      <c r="A86" s="94" t="s">
        <v>238</v>
      </c>
      <c r="B86" s="259" t="str">
        <f>'[1]4.DINKES'!C33</f>
        <v>3.8.2.(a)</v>
      </c>
      <c r="C86" s="260" t="str">
        <f>'[1]4.DINKES'!D33</f>
        <v>Cakupan Jaminan Kesehatan Nasional (JKN).</v>
      </c>
      <c r="D86" s="260" t="str">
        <f>'[1]4.DINKES'!D33</f>
        <v>Cakupan Jaminan Kesehatan Nasional (JKN).</v>
      </c>
      <c r="E86" s="260" t="str">
        <f>'[1]4.DINKES'!F33</f>
        <v>Indikator Proxy</v>
      </c>
      <c r="F86" s="260" t="str">
        <f>'[1]4.DINKES'!G33</f>
        <v>Meningkatnya cakupan Jaminan Kesehatan Nasional (JKN) pada tahun 2019 minimal 95% (2015:60%).</v>
      </c>
      <c r="G86" s="259" t="str">
        <f>'[1]4.DINKES'!H33</f>
        <v>Meningkat menjadi minimal 95%</v>
      </c>
      <c r="H86" s="274" t="s">
        <v>1161</v>
      </c>
      <c r="I86" s="259" t="s">
        <v>1162</v>
      </c>
      <c r="J86" s="260" t="s">
        <v>333</v>
      </c>
      <c r="K86" s="259" t="str">
        <f>'[1]4.DINKES'!I33</f>
        <v>%</v>
      </c>
      <c r="L86" s="199"/>
      <c r="M86" s="199"/>
      <c r="N86" s="199"/>
      <c r="O86" s="199"/>
      <c r="P86" s="199">
        <v>90</v>
      </c>
      <c r="Q86" s="199">
        <v>100</v>
      </c>
      <c r="R86" s="199">
        <v>100</v>
      </c>
      <c r="S86" s="199">
        <v>100</v>
      </c>
      <c r="T86" s="199">
        <v>100</v>
      </c>
      <c r="U86" s="259"/>
      <c r="V86" s="259"/>
      <c r="W86" s="259"/>
      <c r="X86" s="259"/>
      <c r="Y86" s="259"/>
      <c r="Z86" s="259"/>
      <c r="AA86" s="259" t="s">
        <v>0</v>
      </c>
      <c r="AB86" s="268"/>
      <c r="AC86" s="259" t="s">
        <v>237</v>
      </c>
      <c r="AD86" s="259" t="s">
        <v>384</v>
      </c>
      <c r="AE86" s="86">
        <v>77</v>
      </c>
    </row>
    <row r="87" spans="1:31" ht="45.75" hidden="1" customHeight="1" x14ac:dyDescent="0.25">
      <c r="A87" s="94"/>
      <c r="B87" s="256" t="s">
        <v>573</v>
      </c>
      <c r="C87" s="87" t="s">
        <v>574</v>
      </c>
      <c r="D87" s="87"/>
      <c r="E87" s="87"/>
      <c r="F87" s="87"/>
      <c r="G87" s="88"/>
      <c r="H87" s="88"/>
      <c r="I87" s="88"/>
      <c r="J87" s="87" t="s">
        <v>792</v>
      </c>
      <c r="K87" s="88" t="s">
        <v>12</v>
      </c>
      <c r="L87" s="88"/>
      <c r="M87" s="88"/>
      <c r="N87" s="88"/>
      <c r="O87" s="88"/>
      <c r="P87" s="88"/>
      <c r="Q87" s="88"/>
      <c r="R87" s="88"/>
      <c r="S87" s="88"/>
      <c r="T87" s="88"/>
      <c r="U87" s="88"/>
      <c r="V87" s="88"/>
      <c r="W87" s="88"/>
      <c r="X87" s="88"/>
      <c r="Y87" s="88"/>
      <c r="Z87" s="88"/>
      <c r="AA87" s="88"/>
      <c r="AB87" s="122"/>
      <c r="AC87" s="88"/>
      <c r="AD87" s="88" t="s">
        <v>402</v>
      </c>
      <c r="AE87" s="86">
        <v>78</v>
      </c>
    </row>
    <row r="88" spans="1:31" ht="45.75" hidden="1" customHeight="1" x14ac:dyDescent="0.25">
      <c r="A88" s="94"/>
      <c r="B88" s="88" t="s">
        <v>575</v>
      </c>
      <c r="C88" s="87" t="s">
        <v>825</v>
      </c>
      <c r="D88" s="87" t="s">
        <v>825</v>
      </c>
      <c r="E88" s="87"/>
      <c r="F88" s="87"/>
      <c r="G88" s="88"/>
      <c r="H88" s="88"/>
      <c r="I88" s="88"/>
      <c r="J88" s="87"/>
      <c r="K88" s="88" t="s">
        <v>12</v>
      </c>
      <c r="L88" s="212"/>
      <c r="M88" s="212"/>
      <c r="N88" s="212"/>
      <c r="O88" s="212"/>
      <c r="P88" s="212"/>
      <c r="Q88" s="212"/>
      <c r="R88" s="212"/>
      <c r="S88" s="212"/>
      <c r="T88" s="212"/>
      <c r="U88" s="88"/>
      <c r="V88" s="88"/>
      <c r="W88" s="88"/>
      <c r="X88" s="88"/>
      <c r="Y88" s="88"/>
      <c r="Z88" s="88"/>
      <c r="AA88" s="88"/>
      <c r="AB88" s="122"/>
      <c r="AC88" s="88"/>
      <c r="AD88" s="88" t="s">
        <v>481</v>
      </c>
      <c r="AE88" s="86">
        <v>79</v>
      </c>
    </row>
    <row r="89" spans="1:31" ht="39.75" hidden="1" customHeight="1" x14ac:dyDescent="0.25">
      <c r="A89" s="94">
        <v>40</v>
      </c>
      <c r="B89" s="259" t="str">
        <f>'[1]4.DINKES'!C34</f>
        <v>3.b.1.(a)</v>
      </c>
      <c r="C89" s="99" t="str">
        <f>'[1]4.DINKES'!D34</f>
        <v>Persentase ketersediaan obat dan vaksin di Puskesmas.</v>
      </c>
      <c r="D89" s="99" t="str">
        <f>'[1]4.DINKES'!D34</f>
        <v>Persentase ketersediaan obat dan vaksin di Puskesmas.</v>
      </c>
      <c r="E89" s="260" t="str">
        <f>'[1]4.DINKES'!F34</f>
        <v>Indikator Proxy</v>
      </c>
      <c r="F89" s="260" t="str">
        <f>'[1]4.DINKES'!G34</f>
        <v>(tidak ada dalam lampiran Perpres 59/2017)</v>
      </c>
      <c r="G89" s="259" t="str">
        <f>'[1]4.DINKES'!H34</f>
        <v>Meningkat</v>
      </c>
      <c r="H89" s="259"/>
      <c r="I89" s="259"/>
      <c r="J89" s="260" t="s">
        <v>322</v>
      </c>
      <c r="K89" s="259" t="str">
        <f>'[1]4.DINKES'!I34</f>
        <v>%</v>
      </c>
      <c r="L89" s="199"/>
      <c r="M89" s="199"/>
      <c r="N89" s="199"/>
      <c r="O89" s="199"/>
      <c r="P89" s="199"/>
      <c r="Q89" s="199"/>
      <c r="R89" s="199"/>
      <c r="S89" s="199"/>
      <c r="T89" s="199"/>
      <c r="U89" s="259"/>
      <c r="V89" s="259"/>
      <c r="W89" s="259"/>
      <c r="X89" s="259"/>
      <c r="Y89" s="259"/>
      <c r="Z89" s="259"/>
      <c r="AA89" s="259" t="s">
        <v>25</v>
      </c>
      <c r="AB89" s="133"/>
      <c r="AC89" s="259" t="s">
        <v>152</v>
      </c>
      <c r="AD89" s="259" t="s">
        <v>481</v>
      </c>
      <c r="AE89" s="86">
        <v>80</v>
      </c>
    </row>
    <row r="90" spans="1:31" ht="64.5" hidden="1" customHeight="1" x14ac:dyDescent="0.3">
      <c r="A90" s="94"/>
      <c r="B90" s="332"/>
      <c r="C90" s="326"/>
      <c r="D90" s="260" t="str">
        <f>'[1]4.DINKES'!E35</f>
        <v>(1). Proporsi Sarana Produksi dan Distribusi dibidang Farmasi dan Perbekes Sesuai Standar</v>
      </c>
      <c r="E90" s="260" t="str">
        <f>'[1]4.DINKES'!F35</f>
        <v>Indikator Proxy</v>
      </c>
      <c r="F90" s="260" t="str">
        <f>'[1]4.DINKES'!G35</f>
        <v>(tidak ada dalam lampiran Perpres 59/2017)</v>
      </c>
      <c r="G90" s="260">
        <f>'[1]4.DINKES'!H35</f>
        <v>0</v>
      </c>
      <c r="H90" s="260"/>
      <c r="I90" s="260"/>
      <c r="J90" s="260" t="s">
        <v>322</v>
      </c>
      <c r="K90" s="259" t="str">
        <f>'[1]4.DINKES'!I35</f>
        <v>%</v>
      </c>
      <c r="L90" s="199"/>
      <c r="M90" s="199"/>
      <c r="N90" s="199"/>
      <c r="O90" s="199"/>
      <c r="P90" s="199"/>
      <c r="Q90" s="199"/>
      <c r="R90" s="199"/>
      <c r="S90" s="199"/>
      <c r="T90" s="199"/>
      <c r="U90" s="259"/>
      <c r="V90" s="259"/>
      <c r="W90" s="259"/>
      <c r="X90" s="259"/>
      <c r="Y90" s="259"/>
      <c r="Z90" s="259"/>
      <c r="AA90" s="259">
        <f>'[1]4.DINKES'!Y35</f>
        <v>0</v>
      </c>
      <c r="AB90" s="259">
        <f>'[1]4.DINKES'!Z35</f>
        <v>0</v>
      </c>
      <c r="AC90" s="259" t="str">
        <f>'[1]4.DINKES'!AA35</f>
        <v>DINKES</v>
      </c>
      <c r="AD90" s="80"/>
      <c r="AE90" s="89"/>
    </row>
    <row r="91" spans="1:31" ht="21.75" hidden="1" customHeight="1" x14ac:dyDescent="0.3">
      <c r="A91" s="94"/>
      <c r="B91" s="332"/>
      <c r="C91" s="326"/>
      <c r="D91" s="260" t="str">
        <f>'[1]4.DINKES'!E36</f>
        <v>(2). Proporsi Sarana Pelayanan Kefarmasian Sesuai Standar</v>
      </c>
      <c r="E91" s="260" t="str">
        <f>'[1]4.DINKES'!F36</f>
        <v>Indikator Proxy</v>
      </c>
      <c r="F91" s="260" t="str">
        <f>'[1]4.DINKES'!G36</f>
        <v>(tidak ada dalam lampiran Perpres 59/2017)</v>
      </c>
      <c r="G91" s="260">
        <f>'[1]4.DINKES'!H36</f>
        <v>0</v>
      </c>
      <c r="H91" s="260"/>
      <c r="I91" s="260"/>
      <c r="J91" s="260" t="s">
        <v>322</v>
      </c>
      <c r="K91" s="259" t="str">
        <f>'[1]4.DINKES'!I36</f>
        <v>%</v>
      </c>
      <c r="L91" s="199"/>
      <c r="M91" s="199"/>
      <c r="N91" s="199"/>
      <c r="O91" s="199"/>
      <c r="P91" s="199"/>
      <c r="Q91" s="199"/>
      <c r="R91" s="199"/>
      <c r="S91" s="199"/>
      <c r="T91" s="199"/>
      <c r="U91" s="259"/>
      <c r="V91" s="259"/>
      <c r="W91" s="259"/>
      <c r="X91" s="259"/>
      <c r="Y91" s="259"/>
      <c r="Z91" s="259"/>
      <c r="AA91" s="259">
        <f>'[1]4.DINKES'!Y36</f>
        <v>0</v>
      </c>
      <c r="AB91" s="259">
        <f>'[1]4.DINKES'!Z36</f>
        <v>0</v>
      </c>
      <c r="AC91" s="259" t="str">
        <f>'[1]4.DINKES'!AA36</f>
        <v>DINKES</v>
      </c>
      <c r="AD91" s="80"/>
      <c r="AE91" s="89"/>
    </row>
    <row r="92" spans="1:31" ht="69.75" hidden="1" customHeight="1" x14ac:dyDescent="0.3">
      <c r="A92" s="94"/>
      <c r="B92" s="332"/>
      <c r="C92" s="326"/>
      <c r="D92" s="260" t="str">
        <f>'[1]4.DINKES'!E37</f>
        <v>Persentase Puskesmas dengan ketersediaan obat dan vaksin essensial</v>
      </c>
      <c r="E92" s="260" t="str">
        <f>'[1]4.DINKES'!F37</f>
        <v>Indikator Provinsi</v>
      </c>
      <c r="F92" s="260" t="str">
        <f>'[1]4.DINKES'!G37</f>
        <v>(tidak ada dalam lampiran Perpres 59/2017)</v>
      </c>
      <c r="G92" s="260" t="str">
        <f>'[1]4.DINKES'!H37</f>
        <v>%</v>
      </c>
      <c r="H92" s="260"/>
      <c r="I92" s="260"/>
      <c r="J92" s="260" t="s">
        <v>322</v>
      </c>
      <c r="K92" s="259" t="str">
        <f>'[1]4.DINKES'!I37</f>
        <v>%</v>
      </c>
      <c r="L92" s="199"/>
      <c r="M92" s="199"/>
      <c r="N92" s="199"/>
      <c r="O92" s="199"/>
      <c r="P92" s="199"/>
      <c r="Q92" s="199"/>
      <c r="R92" s="199"/>
      <c r="S92" s="199"/>
      <c r="T92" s="199"/>
      <c r="U92" s="259"/>
      <c r="V92" s="259"/>
      <c r="W92" s="259"/>
      <c r="X92" s="259"/>
      <c r="Y92" s="259"/>
      <c r="Z92" s="259"/>
      <c r="AA92" s="259">
        <f>'[1]4.DINKES'!Y37</f>
        <v>0</v>
      </c>
      <c r="AB92" s="259">
        <f>'[1]4.DINKES'!Z37</f>
        <v>0</v>
      </c>
      <c r="AC92" s="259" t="str">
        <f>'[1]4.DINKES'!AA37</f>
        <v>DINKES</v>
      </c>
      <c r="AD92" s="80"/>
      <c r="AE92" s="89"/>
    </row>
    <row r="93" spans="1:31" ht="234" hidden="1" x14ac:dyDescent="0.3">
      <c r="A93" s="94"/>
      <c r="B93" s="332"/>
      <c r="C93" s="326"/>
      <c r="D93" s="137" t="s">
        <v>236</v>
      </c>
      <c r="E93" s="138"/>
      <c r="F93" s="137"/>
      <c r="G93" s="138"/>
      <c r="H93" s="138"/>
      <c r="I93" s="138"/>
      <c r="J93" s="260" t="s">
        <v>322</v>
      </c>
      <c r="K93" s="138" t="s">
        <v>12</v>
      </c>
      <c r="L93" s="199"/>
      <c r="M93" s="199"/>
      <c r="N93" s="199"/>
      <c r="O93" s="199"/>
      <c r="P93" s="199"/>
      <c r="Q93" s="199"/>
      <c r="R93" s="199"/>
      <c r="S93" s="199"/>
      <c r="T93" s="199"/>
      <c r="U93" s="139"/>
      <c r="V93" s="139"/>
      <c r="W93" s="139"/>
      <c r="X93" s="139"/>
      <c r="Y93" s="139"/>
      <c r="Z93" s="139"/>
      <c r="AA93" s="138"/>
      <c r="AB93" s="138"/>
      <c r="AC93" s="138" t="s">
        <v>222</v>
      </c>
      <c r="AD93" s="80"/>
      <c r="AE93" s="89"/>
    </row>
    <row r="94" spans="1:31" ht="270" hidden="1" x14ac:dyDescent="0.3">
      <c r="A94" s="94"/>
      <c r="B94" s="332"/>
      <c r="C94" s="326"/>
      <c r="D94" s="137" t="s">
        <v>229</v>
      </c>
      <c r="E94" s="138"/>
      <c r="F94" s="137"/>
      <c r="G94" s="138"/>
      <c r="H94" s="138"/>
      <c r="I94" s="138"/>
      <c r="J94" s="260" t="s">
        <v>322</v>
      </c>
      <c r="K94" s="138" t="s">
        <v>12</v>
      </c>
      <c r="L94" s="199"/>
      <c r="M94" s="199"/>
      <c r="N94" s="199"/>
      <c r="O94" s="199"/>
      <c r="P94" s="199"/>
      <c r="Q94" s="199"/>
      <c r="R94" s="199"/>
      <c r="S94" s="199"/>
      <c r="T94" s="199"/>
      <c r="U94" s="139"/>
      <c r="V94" s="139"/>
      <c r="W94" s="139"/>
      <c r="X94" s="139"/>
      <c r="Y94" s="139"/>
      <c r="Z94" s="139"/>
      <c r="AA94" s="138"/>
      <c r="AB94" s="138"/>
      <c r="AC94" s="259" t="s">
        <v>222</v>
      </c>
      <c r="AD94" s="80"/>
      <c r="AE94" s="89"/>
    </row>
    <row r="95" spans="1:31" ht="80.45" customHeight="1" x14ac:dyDescent="0.25">
      <c r="A95" s="94">
        <v>41</v>
      </c>
      <c r="B95" s="259" t="str">
        <f>'[1]4.DINKES'!C40</f>
        <v>3.c.1*</v>
      </c>
      <c r="C95" s="260" t="str">
        <f>'[1]4.DINKES'!D40</f>
        <v>Kepadatan dan distribusi tenaga kesehatan.</v>
      </c>
      <c r="D95" s="260" t="str">
        <f>'[1]4.DINKES'!D40</f>
        <v>Kepadatan dan distribusi tenaga kesehatan.</v>
      </c>
      <c r="E95" s="260" t="str">
        <f>'[1]4.DINKES'!F40</f>
        <v>Indikator Proxy</v>
      </c>
      <c r="F95" s="260" t="str">
        <f>'[1]4.DINKES'!G40</f>
        <v>(tidak ada dalam lampiran Perpres 59/2017)</v>
      </c>
      <c r="G95" s="259" t="str">
        <f>'[1]4.DINKES'!H40</f>
        <v>Meningkat</v>
      </c>
      <c r="H95" s="274" t="s">
        <v>1163</v>
      </c>
      <c r="I95" s="259" t="s">
        <v>1153</v>
      </c>
      <c r="J95" s="260" t="s">
        <v>334</v>
      </c>
      <c r="K95" s="259" t="s">
        <v>482</v>
      </c>
      <c r="L95" s="199"/>
      <c r="M95" s="199"/>
      <c r="N95" s="199"/>
      <c r="O95" s="199"/>
      <c r="P95" s="199"/>
      <c r="Q95" s="199"/>
      <c r="R95" s="199"/>
      <c r="S95" s="199"/>
      <c r="T95" s="199"/>
      <c r="U95" s="259"/>
      <c r="V95" s="259"/>
      <c r="W95" s="259"/>
      <c r="X95" s="259"/>
      <c r="Y95" s="259"/>
      <c r="Z95" s="259"/>
      <c r="AA95" s="259" t="s">
        <v>0</v>
      </c>
      <c r="AB95" s="133"/>
      <c r="AC95" s="259" t="s">
        <v>152</v>
      </c>
      <c r="AD95" s="259" t="s">
        <v>436</v>
      </c>
      <c r="AE95" s="86">
        <v>81</v>
      </c>
    </row>
    <row r="96" spans="1:31" ht="112.7" hidden="1" customHeight="1" x14ac:dyDescent="0.25">
      <c r="A96" s="94"/>
      <c r="B96" s="88" t="s">
        <v>576</v>
      </c>
      <c r="C96" s="87" t="s">
        <v>577</v>
      </c>
      <c r="D96" s="87" t="s">
        <v>577</v>
      </c>
      <c r="E96" s="87"/>
      <c r="F96" s="87"/>
      <c r="G96" s="88"/>
      <c r="H96" s="88"/>
      <c r="I96" s="88"/>
      <c r="J96" s="87"/>
      <c r="K96" s="88" t="s">
        <v>12</v>
      </c>
      <c r="L96" s="212"/>
      <c r="M96" s="212"/>
      <c r="N96" s="212"/>
      <c r="O96" s="212"/>
      <c r="P96" s="212"/>
      <c r="Q96" s="212"/>
      <c r="R96" s="212"/>
      <c r="S96" s="212"/>
      <c r="T96" s="212"/>
      <c r="U96" s="88"/>
      <c r="V96" s="88"/>
      <c r="W96" s="88"/>
      <c r="X96" s="88"/>
      <c r="Y96" s="88"/>
      <c r="Z96" s="88"/>
      <c r="AA96" s="88"/>
      <c r="AB96" s="122"/>
      <c r="AC96" s="88"/>
      <c r="AD96" s="88" t="s">
        <v>481</v>
      </c>
      <c r="AE96" s="86">
        <v>82</v>
      </c>
    </row>
    <row r="97" spans="1:31" ht="51" hidden="1" customHeight="1" x14ac:dyDescent="0.25">
      <c r="A97" s="94"/>
      <c r="B97" s="88" t="s">
        <v>578</v>
      </c>
      <c r="C97" s="87" t="s">
        <v>579</v>
      </c>
      <c r="D97" s="87" t="s">
        <v>579</v>
      </c>
      <c r="E97" s="87"/>
      <c r="F97" s="87"/>
      <c r="G97" s="88"/>
      <c r="H97" s="88"/>
      <c r="I97" s="88"/>
      <c r="J97" s="87"/>
      <c r="K97" s="88" t="s">
        <v>12</v>
      </c>
      <c r="L97" s="212"/>
      <c r="M97" s="212"/>
      <c r="N97" s="212"/>
      <c r="O97" s="212"/>
      <c r="P97" s="212"/>
      <c r="Q97" s="212"/>
      <c r="R97" s="212"/>
      <c r="S97" s="212"/>
      <c r="T97" s="212"/>
      <c r="U97" s="88"/>
      <c r="V97" s="88"/>
      <c r="W97" s="88"/>
      <c r="X97" s="88"/>
      <c r="Y97" s="88"/>
      <c r="Z97" s="88"/>
      <c r="AA97" s="88"/>
      <c r="AB97" s="122"/>
      <c r="AC97" s="88"/>
      <c r="AD97" s="88" t="s">
        <v>383</v>
      </c>
      <c r="AE97" s="86">
        <v>83</v>
      </c>
    </row>
    <row r="98" spans="1:31" ht="51" hidden="1" customHeight="1" x14ac:dyDescent="0.25">
      <c r="A98" s="94"/>
      <c r="B98" s="88" t="s">
        <v>580</v>
      </c>
      <c r="C98" s="87" t="s">
        <v>581</v>
      </c>
      <c r="D98" s="87" t="s">
        <v>581</v>
      </c>
      <c r="E98" s="87"/>
      <c r="F98" s="87"/>
      <c r="G98" s="88"/>
      <c r="H98" s="88"/>
      <c r="I98" s="88"/>
      <c r="J98" s="87"/>
      <c r="K98" s="88" t="s">
        <v>12</v>
      </c>
      <c r="L98" s="212"/>
      <c r="M98" s="212"/>
      <c r="N98" s="212"/>
      <c r="O98" s="212"/>
      <c r="P98" s="212"/>
      <c r="Q98" s="212"/>
      <c r="R98" s="212"/>
      <c r="S98" s="212"/>
      <c r="T98" s="212"/>
      <c r="U98" s="88"/>
      <c r="V98" s="88"/>
      <c r="W98" s="88"/>
      <c r="X98" s="88"/>
      <c r="Y98" s="88"/>
      <c r="Z98" s="88"/>
      <c r="AA98" s="88"/>
      <c r="AB98" s="122"/>
      <c r="AC98" s="88"/>
      <c r="AD98" s="88" t="s">
        <v>383</v>
      </c>
      <c r="AE98" s="86">
        <v>84</v>
      </c>
    </row>
    <row r="99" spans="1:31" ht="51" hidden="1" customHeight="1" x14ac:dyDescent="0.25">
      <c r="A99" s="94"/>
      <c r="B99" s="259" t="str">
        <f>'[1]5.DISDIKBUD'!C9</f>
        <v>4.1.1.(c)</v>
      </c>
      <c r="C99" s="260" t="str">
        <f>'[1]5.DISDIKBUD'!D9</f>
        <v>Persentase SMA/MA berakreditasi minimal B.</v>
      </c>
      <c r="D99" s="260" t="str">
        <f>'[1]5.DISDIKBUD'!E9</f>
        <v>Persentase SMA/MA berakreditasi minimal B.</v>
      </c>
      <c r="E99" s="260" t="str">
        <f>'[1]5.DISDIKBUD'!F9</f>
        <v>Indikator Sesuai</v>
      </c>
      <c r="F99" s="260" t="str">
        <f>'[1]5.DISDIKBUD'!G9</f>
        <v>Meningkatnya persentase SMA/MA berakreditasi minimal B pada tahun 2019 menjadi 84,6% (2015:73,5%).</v>
      </c>
      <c r="G99" s="259" t="str">
        <f>'[1]5.DISDIKBUD'!H9</f>
        <v>Meningkat menjadi 84,6%</v>
      </c>
      <c r="H99" s="259"/>
      <c r="I99" s="259"/>
      <c r="J99" s="260" t="s">
        <v>335</v>
      </c>
      <c r="K99" s="259" t="str">
        <f>'[1]5.DISDIKBUD'!I9</f>
        <v>%</v>
      </c>
      <c r="L99" s="259"/>
      <c r="M99" s="259"/>
      <c r="N99" s="259"/>
      <c r="O99" s="259"/>
      <c r="P99" s="259"/>
      <c r="Q99" s="259"/>
      <c r="R99" s="259"/>
      <c r="S99" s="259"/>
      <c r="T99" s="259"/>
      <c r="U99" s="259"/>
      <c r="V99" s="259"/>
      <c r="W99" s="259"/>
      <c r="X99" s="259"/>
      <c r="Y99" s="259"/>
      <c r="Z99" s="259"/>
      <c r="AA99" s="259" t="s">
        <v>0</v>
      </c>
      <c r="AB99" s="268"/>
      <c r="AC99" s="268" t="s">
        <v>159</v>
      </c>
      <c r="AD99" s="259" t="s">
        <v>383</v>
      </c>
      <c r="AE99" s="86">
        <v>85</v>
      </c>
    </row>
    <row r="100" spans="1:31" ht="48.2" customHeight="1" x14ac:dyDescent="0.25">
      <c r="A100" s="94">
        <v>42</v>
      </c>
      <c r="B100" s="259" t="str">
        <f>'[1]5.DISDIKBUD'!C10</f>
        <v>4.1.1.(d)</v>
      </c>
      <c r="C100" s="260" t="str">
        <f>'[1]5.DISDIKBUD'!D10</f>
        <v>Angka Partisipasi Kasar (APK) SD/MI/sederajat.</v>
      </c>
      <c r="D100" s="260" t="str">
        <f>'[1]5.DISDIKBUD'!E10</f>
        <v>Angka Partisipasi Kasar (APK) SD/MI/sederajat.</v>
      </c>
      <c r="E100" s="260" t="str">
        <f>'[1]5.DISDIKBUD'!F10</f>
        <v>Indikator Sesuai</v>
      </c>
      <c r="F100" s="260" t="str">
        <f>'[1]5.DISDIKBUD'!G10</f>
        <v>Meningkatnya Angka Partisipasi Kasar (APK) SD/MI/sederajat pada tahun 2019 menjadi 114,09% (2015: 108%).</v>
      </c>
      <c r="G100" s="259" t="str">
        <f>'[1]5.DISDIKBUD'!H10</f>
        <v>Meningkat menjadi 114,09%</v>
      </c>
      <c r="H100" s="274" t="s">
        <v>1164</v>
      </c>
      <c r="I100" s="259" t="s">
        <v>1166</v>
      </c>
      <c r="J100" s="260" t="s">
        <v>299</v>
      </c>
      <c r="K100" s="259" t="str">
        <f>'[1]5.DISDIKBUD'!I10</f>
        <v>%</v>
      </c>
      <c r="L100" s="259"/>
      <c r="M100" s="259"/>
      <c r="N100" s="259"/>
      <c r="O100" s="259"/>
      <c r="P100" s="259"/>
      <c r="Q100" s="259"/>
      <c r="R100" s="259"/>
      <c r="S100" s="259"/>
      <c r="T100" s="259"/>
      <c r="U100" s="259"/>
      <c r="V100" s="259"/>
      <c r="W100" s="259"/>
      <c r="X100" s="259"/>
      <c r="Y100" s="259"/>
      <c r="Z100" s="259"/>
      <c r="AA100" s="259" t="s">
        <v>0</v>
      </c>
      <c r="AB100" s="268"/>
      <c r="AC100" s="268" t="s">
        <v>159</v>
      </c>
      <c r="AD100" s="259" t="s">
        <v>384</v>
      </c>
      <c r="AE100" s="86">
        <v>86</v>
      </c>
    </row>
    <row r="101" spans="1:31" ht="48.2" customHeight="1" x14ac:dyDescent="0.25">
      <c r="A101" s="94">
        <v>43</v>
      </c>
      <c r="B101" s="259" t="str">
        <f>'[1]5.DISDIKBUD'!C11</f>
        <v>4.1.1.(e)</v>
      </c>
      <c r="C101" s="260" t="str">
        <f>'[1]5.DISDIKBUD'!D11</f>
        <v>Angka Partisipasi Kasar (APK) SMP/MTs/sederajat.</v>
      </c>
      <c r="D101" s="260" t="str">
        <f>'[1]5.DISDIKBUD'!E11</f>
        <v>Angka Partisipasi Kasar (APK) SMP/MTs/sederajat.</v>
      </c>
      <c r="E101" s="260" t="str">
        <f>'[1]5.DISDIKBUD'!F11</f>
        <v>Indikator Sesuai</v>
      </c>
      <c r="F101" s="260" t="str">
        <f>'[1]5.DISDIKBUD'!G11</f>
        <v>Meningkatnya APK SMP/MTs/sederajat pada tahun 2019 menjadi 106,94% (2015: 100,7%).</v>
      </c>
      <c r="G101" s="259" t="str">
        <f>'[1]5.DISDIKBUD'!H11</f>
        <v>Meningkat menjadi 106,94%</v>
      </c>
      <c r="H101" s="274" t="s">
        <v>1165</v>
      </c>
      <c r="I101" s="273" t="s">
        <v>1166</v>
      </c>
      <c r="J101" s="260" t="s">
        <v>299</v>
      </c>
      <c r="K101" s="259" t="str">
        <f>'[1]5.DISDIKBUD'!I11</f>
        <v>%</v>
      </c>
      <c r="L101" s="259"/>
      <c r="M101" s="259"/>
      <c r="N101" s="259"/>
      <c r="O101" s="259"/>
      <c r="P101" s="259"/>
      <c r="Q101" s="259"/>
      <c r="R101" s="259"/>
      <c r="S101" s="259"/>
      <c r="T101" s="259"/>
      <c r="U101" s="259"/>
      <c r="V101" s="259"/>
      <c r="W101" s="259"/>
      <c r="X101" s="259"/>
      <c r="Y101" s="259"/>
      <c r="Z101" s="259"/>
      <c r="AA101" s="259" t="s">
        <v>0</v>
      </c>
      <c r="AB101" s="268"/>
      <c r="AC101" s="268" t="s">
        <v>159</v>
      </c>
      <c r="AD101" s="259" t="s">
        <v>384</v>
      </c>
      <c r="AE101" s="86">
        <v>87</v>
      </c>
    </row>
    <row r="102" spans="1:31" ht="47.25" customHeight="1" x14ac:dyDescent="0.25">
      <c r="A102" s="94">
        <v>44</v>
      </c>
      <c r="B102" s="326" t="str">
        <f>'[1]5.DISDIKBUD'!C12</f>
        <v>4.1.1.(f)</v>
      </c>
      <c r="C102" s="327" t="str">
        <f>'[1]5.DISDIKBUD'!D12</f>
        <v>Angka Partisipasi Kasar (APK) SMA/SMK/MA/sederajat.</v>
      </c>
      <c r="D102" s="260" t="str">
        <f>'[1]5.DISDIKBUD'!E12</f>
        <v>Angka Partisipasi Kasar (APK) SMA/SMK/MA/sedera-jat.</v>
      </c>
      <c r="E102" s="326" t="str">
        <f>'[1]5.DISDIKBUD'!F12</f>
        <v>Indikator Sesuai</v>
      </c>
      <c r="F102" s="326" t="str">
        <f>'[1]5.DISDIKBUD'!G12</f>
        <v>Meningkatnya APK SMA/SMK/MA/sederajat pada tahun 2019 menjadi 91,63% (2015: 76,4%).</v>
      </c>
      <c r="G102" s="259" t="str">
        <f>'[1]5.DISDIKBUD'!H12</f>
        <v>Meningkat  menjadi 91,63%</v>
      </c>
      <c r="H102" s="274" t="s">
        <v>162</v>
      </c>
      <c r="I102" s="273" t="s">
        <v>1166</v>
      </c>
      <c r="J102" s="260" t="s">
        <v>299</v>
      </c>
      <c r="K102" s="259" t="str">
        <f>'[1]5.DISDIKBUD'!I12</f>
        <v>%</v>
      </c>
      <c r="L102" s="259"/>
      <c r="M102" s="259"/>
      <c r="N102" s="259"/>
      <c r="O102" s="259"/>
      <c r="P102" s="259"/>
      <c r="Q102" s="259"/>
      <c r="R102" s="259"/>
      <c r="S102" s="259"/>
      <c r="T102" s="259"/>
      <c r="U102" s="259"/>
      <c r="V102" s="259"/>
      <c r="W102" s="259"/>
      <c r="X102" s="259"/>
      <c r="Y102" s="259"/>
      <c r="Z102" s="259"/>
      <c r="AA102" s="259" t="s">
        <v>25</v>
      </c>
      <c r="AB102" s="268"/>
      <c r="AC102" s="268" t="s">
        <v>159</v>
      </c>
      <c r="AD102" s="259" t="s">
        <v>384</v>
      </c>
      <c r="AE102" s="86">
        <v>88</v>
      </c>
    </row>
    <row r="103" spans="1:31" ht="57.75" customHeight="1" x14ac:dyDescent="0.25">
      <c r="A103" s="94"/>
      <c r="B103" s="326"/>
      <c r="C103" s="327"/>
      <c r="D103" s="260" t="s">
        <v>158</v>
      </c>
      <c r="E103" s="326"/>
      <c r="F103" s="326"/>
      <c r="G103" s="259"/>
      <c r="H103" s="274" t="s">
        <v>158</v>
      </c>
      <c r="I103" s="259" t="s">
        <v>1166</v>
      </c>
      <c r="J103" s="260" t="s">
        <v>299</v>
      </c>
      <c r="K103" s="259" t="str">
        <f>'[1]5.DISDIKBUD'!I13</f>
        <v>%</v>
      </c>
      <c r="L103" s="259"/>
      <c r="M103" s="259"/>
      <c r="N103" s="259"/>
      <c r="O103" s="259"/>
      <c r="P103" s="259"/>
      <c r="Q103" s="259"/>
      <c r="R103" s="259"/>
      <c r="S103" s="259"/>
      <c r="T103" s="259"/>
      <c r="U103" s="133"/>
      <c r="V103" s="133"/>
      <c r="W103" s="133"/>
      <c r="X103" s="133"/>
      <c r="Y103" s="133"/>
      <c r="Z103" s="133"/>
      <c r="AA103" s="259"/>
      <c r="AB103" s="268"/>
      <c r="AC103" s="268"/>
      <c r="AD103" s="259" t="s">
        <v>384</v>
      </c>
      <c r="AE103" s="89"/>
    </row>
    <row r="104" spans="1:31" ht="61.15" customHeight="1" x14ac:dyDescent="0.25">
      <c r="A104" s="94"/>
      <c r="B104" s="326"/>
      <c r="C104" s="327"/>
      <c r="D104" s="260" t="s">
        <v>157</v>
      </c>
      <c r="E104" s="326"/>
      <c r="F104" s="326"/>
      <c r="G104" s="259"/>
      <c r="H104" s="274" t="s">
        <v>157</v>
      </c>
      <c r="I104" s="259" t="s">
        <v>1166</v>
      </c>
      <c r="J104" s="260" t="s">
        <v>299</v>
      </c>
      <c r="K104" s="259" t="str">
        <f>'[1]5.DISDIKBUD'!I14</f>
        <v>%</v>
      </c>
      <c r="L104" s="259"/>
      <c r="M104" s="259"/>
      <c r="N104" s="259"/>
      <c r="O104" s="259"/>
      <c r="P104" s="259"/>
      <c r="Q104" s="259"/>
      <c r="R104" s="259"/>
      <c r="S104" s="259"/>
      <c r="T104" s="259"/>
      <c r="U104" s="133"/>
      <c r="V104" s="133"/>
      <c r="W104" s="133"/>
      <c r="X104" s="133"/>
      <c r="Y104" s="133"/>
      <c r="Z104" s="133"/>
      <c r="AA104" s="259"/>
      <c r="AB104" s="268"/>
      <c r="AC104" s="268"/>
      <c r="AD104" s="259" t="s">
        <v>384</v>
      </c>
      <c r="AE104" s="89"/>
    </row>
    <row r="105" spans="1:31" ht="46.15" customHeight="1" x14ac:dyDescent="0.25">
      <c r="A105" s="94"/>
      <c r="B105" s="326"/>
      <c r="C105" s="327"/>
      <c r="D105" s="260" t="s">
        <v>156</v>
      </c>
      <c r="E105" s="326"/>
      <c r="F105" s="326"/>
      <c r="G105" s="259"/>
      <c r="H105" s="274" t="s">
        <v>156</v>
      </c>
      <c r="I105" s="259" t="s">
        <v>1166</v>
      </c>
      <c r="J105" s="260" t="s">
        <v>299</v>
      </c>
      <c r="K105" s="259" t="str">
        <f>'[1]5.DISDIKBUD'!I15</f>
        <v>%</v>
      </c>
      <c r="L105" s="259"/>
      <c r="M105" s="259"/>
      <c r="N105" s="259"/>
      <c r="O105" s="259"/>
      <c r="P105" s="259"/>
      <c r="Q105" s="259"/>
      <c r="R105" s="259"/>
      <c r="S105" s="259"/>
      <c r="T105" s="259"/>
      <c r="U105" s="133"/>
      <c r="V105" s="133"/>
      <c r="W105" s="133"/>
      <c r="X105" s="133"/>
      <c r="Y105" s="133"/>
      <c r="Z105" s="133"/>
      <c r="AA105" s="259"/>
      <c r="AB105" s="268"/>
      <c r="AC105" s="268"/>
      <c r="AD105" s="259" t="s">
        <v>384</v>
      </c>
      <c r="AE105" s="89"/>
    </row>
    <row r="106" spans="1:31" ht="48.2" customHeight="1" x14ac:dyDescent="0.25">
      <c r="A106" s="94"/>
      <c r="B106" s="88" t="s">
        <v>582</v>
      </c>
      <c r="C106" s="87" t="s">
        <v>583</v>
      </c>
      <c r="D106" s="87" t="s">
        <v>583</v>
      </c>
      <c r="E106" s="88"/>
      <c r="F106" s="88"/>
      <c r="G106" s="88"/>
      <c r="H106" s="88"/>
      <c r="I106" s="88"/>
      <c r="J106" s="87"/>
      <c r="K106" s="88" t="s">
        <v>863</v>
      </c>
      <c r="L106" s="212"/>
      <c r="M106" s="212"/>
      <c r="N106" s="212"/>
      <c r="O106" s="212"/>
      <c r="P106" s="212"/>
      <c r="Q106" s="212"/>
      <c r="R106" s="212"/>
      <c r="S106" s="212"/>
      <c r="T106" s="212"/>
      <c r="U106" s="140"/>
      <c r="V106" s="140"/>
      <c r="W106" s="140"/>
      <c r="X106" s="140"/>
      <c r="Y106" s="140"/>
      <c r="Z106" s="140"/>
      <c r="AA106" s="88"/>
      <c r="AB106" s="122"/>
      <c r="AC106" s="122"/>
      <c r="AD106" s="88" t="s">
        <v>384</v>
      </c>
      <c r="AE106" s="86">
        <v>89</v>
      </c>
    </row>
    <row r="107" spans="1:31" ht="55.5" customHeight="1" x14ac:dyDescent="0.25">
      <c r="A107" s="94">
        <v>50</v>
      </c>
      <c r="B107" s="259" t="str">
        <f>'[1]5.DISDIKBUD'!C16</f>
        <v>4.2.2.(a)</v>
      </c>
      <c r="C107" s="260" t="str">
        <f>'[1]5.DISDIKBUD'!D16</f>
        <v>Angka Partisipasi Kasar (APK) Pendidikan Anak Usia Dini (PAUD).</v>
      </c>
      <c r="D107" s="260" t="str">
        <f>'[1]5.DISDIKBUD'!E16</f>
        <v>Angka Partisipasi Kasar (APK) Pendidikan Anak Usia Dini (PAUD).</v>
      </c>
      <c r="E107" s="260" t="str">
        <f>'[1]5.DISDIKBUD'!F16</f>
        <v>Indikator Sesuai</v>
      </c>
      <c r="F107" s="260" t="str">
        <f>'[1]5.DISDIKBUD'!G16</f>
        <v>Meningkatnya APK anak yang mengikuti Pendidikan Anak Usia Dini (PAUD) pada tahun 2019 menjadi 77,2% (2015: 70,06%).</v>
      </c>
      <c r="G107" s="259" t="str">
        <f>'[1]5.DISDIKBUD'!H16</f>
        <v>Meningkat menjadi 77,2%</v>
      </c>
      <c r="H107" s="274" t="s">
        <v>1167</v>
      </c>
      <c r="I107" s="259" t="s">
        <v>1166</v>
      </c>
      <c r="J107" s="260" t="s">
        <v>299</v>
      </c>
      <c r="K107" s="259" t="str">
        <f>'[1]5.DISDIKBUD'!I16</f>
        <v>%</v>
      </c>
      <c r="L107" s="259"/>
      <c r="M107" s="259"/>
      <c r="N107" s="259"/>
      <c r="O107" s="259"/>
      <c r="P107" s="259"/>
      <c r="Q107" s="259"/>
      <c r="R107" s="259"/>
      <c r="S107" s="259"/>
      <c r="T107" s="259"/>
      <c r="U107" s="259"/>
      <c r="V107" s="259"/>
      <c r="W107" s="259"/>
      <c r="X107" s="259"/>
      <c r="Y107" s="259"/>
      <c r="Z107" s="259"/>
      <c r="AA107" s="259" t="str">
        <f>'[1]5.DISDIKBUD'!Y16</f>
        <v>Indikator Kondisi</v>
      </c>
      <c r="AB107" s="259">
        <f>'[1]5.DISDIKBUD'!Z16</f>
        <v>0</v>
      </c>
      <c r="AC107" s="259" t="str">
        <f>'[1]5.DISDIKBUD'!AA16</f>
        <v>DISDIKBUD</v>
      </c>
      <c r="AD107" s="259" t="s">
        <v>384</v>
      </c>
      <c r="AE107" s="86">
        <v>90</v>
      </c>
    </row>
    <row r="108" spans="1:31" ht="54.75" customHeight="1" x14ac:dyDescent="0.25">
      <c r="A108" s="94" t="s">
        <v>221</v>
      </c>
      <c r="B108" s="326" t="str">
        <f>'[1]5.DISDIKBUD'!C17</f>
        <v>4.3.1.(a)</v>
      </c>
      <c r="C108" s="327" t="str">
        <f>'[1]5.DISDIKBUD'!D17</f>
        <v>Angka Partisipasi Kasar (APK) SMA/SMK/MA/sederajat.</v>
      </c>
      <c r="D108" s="260" t="str">
        <f>'[1]5.DISDIKBUD'!E17</f>
        <v>Angka Partisipasi Kasar (APK) SMA/SMK/MA/sederajat.</v>
      </c>
      <c r="E108" s="327" t="str">
        <f>'[1]5.DISDIKBUD'!F17</f>
        <v>Indikator Sesuai</v>
      </c>
      <c r="F108" s="327" t="str">
        <f>'[1]5.DISDIKBUD'!G17</f>
        <v>Meningkatnya APK SMA/ SMK/ MA/ sederajat pada tahun 2019 menjadi 91,63 % (2015: 76,4 %).</v>
      </c>
      <c r="G108" s="259" t="str">
        <f>'[1]5.DISDIKBUD'!H17</f>
        <v>Meningkat menjadi 91,63 %</v>
      </c>
      <c r="H108" s="274" t="s">
        <v>163</v>
      </c>
      <c r="I108" s="259" t="s">
        <v>1166</v>
      </c>
      <c r="J108" s="260" t="s">
        <v>299</v>
      </c>
      <c r="K108" s="259" t="str">
        <f>'[1]5.DISDIKBUD'!I17</f>
        <v>%</v>
      </c>
      <c r="L108" s="259"/>
      <c r="M108" s="259"/>
      <c r="N108" s="259"/>
      <c r="O108" s="259"/>
      <c r="P108" s="259"/>
      <c r="Q108" s="259"/>
      <c r="R108" s="259"/>
      <c r="S108" s="259"/>
      <c r="T108" s="259"/>
      <c r="U108" s="259"/>
      <c r="V108" s="259"/>
      <c r="W108" s="259"/>
      <c r="X108" s="259"/>
      <c r="Y108" s="259"/>
      <c r="Z108" s="259"/>
      <c r="AA108" s="259">
        <f>'[1]5.DISDIKBUD'!Y17</f>
        <v>80.010000000000005</v>
      </c>
      <c r="AB108" s="259">
        <f>'[1]5.DISDIKBUD'!Z17</f>
        <v>0</v>
      </c>
      <c r="AC108" s="259" t="str">
        <f>'[1]5.DISDIKBUD'!AA17</f>
        <v>DISDIKBUD</v>
      </c>
      <c r="AD108" s="259" t="s">
        <v>384</v>
      </c>
      <c r="AE108" s="86">
        <v>91</v>
      </c>
    </row>
    <row r="109" spans="1:31" ht="36" x14ac:dyDescent="0.3">
      <c r="A109" s="94"/>
      <c r="B109" s="326"/>
      <c r="C109" s="327"/>
      <c r="D109" s="260" t="s">
        <v>158</v>
      </c>
      <c r="E109" s="327"/>
      <c r="F109" s="327"/>
      <c r="G109" s="259"/>
      <c r="H109" s="274" t="s">
        <v>158</v>
      </c>
      <c r="I109" s="259" t="s">
        <v>1166</v>
      </c>
      <c r="J109" s="260" t="s">
        <v>299</v>
      </c>
      <c r="K109" s="133" t="s">
        <v>12</v>
      </c>
      <c r="L109" s="133"/>
      <c r="M109" s="133"/>
      <c r="N109" s="259"/>
      <c r="O109" s="259"/>
      <c r="P109" s="259"/>
      <c r="Q109" s="259"/>
      <c r="R109" s="259"/>
      <c r="S109" s="259"/>
      <c r="T109" s="259"/>
      <c r="U109" s="133"/>
      <c r="V109" s="133"/>
      <c r="W109" s="133"/>
      <c r="X109" s="133"/>
      <c r="Y109" s="133"/>
      <c r="Z109" s="133"/>
      <c r="AA109" s="259"/>
      <c r="AB109" s="268"/>
      <c r="AC109" s="268"/>
      <c r="AD109" s="80" t="s">
        <v>384</v>
      </c>
      <c r="AE109" s="89"/>
    </row>
    <row r="110" spans="1:31" ht="36" x14ac:dyDescent="0.3">
      <c r="A110" s="94"/>
      <c r="B110" s="326"/>
      <c r="C110" s="327"/>
      <c r="D110" s="260" t="s">
        <v>157</v>
      </c>
      <c r="E110" s="327"/>
      <c r="F110" s="327"/>
      <c r="G110" s="259"/>
      <c r="H110" s="274" t="s">
        <v>157</v>
      </c>
      <c r="I110" s="259"/>
      <c r="J110" s="260" t="s">
        <v>299</v>
      </c>
      <c r="K110" s="133" t="s">
        <v>12</v>
      </c>
      <c r="L110" s="133"/>
      <c r="M110" s="133"/>
      <c r="N110" s="259"/>
      <c r="O110" s="259"/>
      <c r="P110" s="259"/>
      <c r="Q110" s="259"/>
      <c r="R110" s="259"/>
      <c r="S110" s="259"/>
      <c r="T110" s="259"/>
      <c r="U110" s="133"/>
      <c r="V110" s="133"/>
      <c r="W110" s="133"/>
      <c r="X110" s="133"/>
      <c r="Y110" s="133"/>
      <c r="Z110" s="133"/>
      <c r="AA110" s="259"/>
      <c r="AB110" s="268"/>
      <c r="AC110" s="268"/>
      <c r="AD110" s="80" t="s">
        <v>384</v>
      </c>
      <c r="AE110" s="89"/>
    </row>
    <row r="111" spans="1:31" ht="36" x14ac:dyDescent="0.3">
      <c r="A111" s="94"/>
      <c r="B111" s="326"/>
      <c r="C111" s="327"/>
      <c r="D111" s="260" t="s">
        <v>156</v>
      </c>
      <c r="E111" s="327"/>
      <c r="F111" s="327"/>
      <c r="G111" s="259"/>
      <c r="H111" s="274" t="s">
        <v>156</v>
      </c>
      <c r="I111" s="259"/>
      <c r="J111" s="260" t="s">
        <v>299</v>
      </c>
      <c r="K111" s="133" t="s">
        <v>12</v>
      </c>
      <c r="L111" s="133"/>
      <c r="M111" s="133"/>
      <c r="N111" s="259"/>
      <c r="O111" s="259"/>
      <c r="P111" s="259"/>
      <c r="Q111" s="259"/>
      <c r="R111" s="259"/>
      <c r="S111" s="259"/>
      <c r="T111" s="259"/>
      <c r="U111" s="133"/>
      <c r="V111" s="133"/>
      <c r="W111" s="133"/>
      <c r="X111" s="133"/>
      <c r="Y111" s="133"/>
      <c r="Z111" s="133"/>
      <c r="AA111" s="259"/>
      <c r="AB111" s="268"/>
      <c r="AC111" s="268"/>
      <c r="AD111" s="80" t="s">
        <v>384</v>
      </c>
      <c r="AE111" s="89"/>
    </row>
    <row r="112" spans="1:31" ht="51.75" customHeight="1" x14ac:dyDescent="0.25">
      <c r="A112" s="94">
        <v>48</v>
      </c>
      <c r="B112" s="259" t="s">
        <v>220</v>
      </c>
      <c r="C112" s="260" t="s">
        <v>219</v>
      </c>
      <c r="D112" s="260" t="s">
        <v>219</v>
      </c>
      <c r="E112" s="259" t="s">
        <v>93</v>
      </c>
      <c r="F112" s="99" t="s">
        <v>218</v>
      </c>
      <c r="G112" s="259" t="s">
        <v>217</v>
      </c>
      <c r="H112" s="274" t="s">
        <v>219</v>
      </c>
      <c r="I112" s="273" t="s">
        <v>1166</v>
      </c>
      <c r="J112" s="260" t="s">
        <v>299</v>
      </c>
      <c r="K112" s="259" t="s">
        <v>12</v>
      </c>
      <c r="L112" s="259"/>
      <c r="M112" s="259"/>
      <c r="N112" s="259"/>
      <c r="O112" s="259"/>
      <c r="P112" s="259"/>
      <c r="Q112" s="259"/>
      <c r="R112" s="259"/>
      <c r="S112" s="259"/>
      <c r="T112" s="259"/>
      <c r="U112" s="133"/>
      <c r="V112" s="259"/>
      <c r="W112" s="133"/>
      <c r="X112" s="259"/>
      <c r="Y112" s="133"/>
      <c r="Z112" s="259"/>
      <c r="AA112" s="259" t="s">
        <v>0</v>
      </c>
      <c r="AB112" s="268"/>
      <c r="AC112" s="259" t="s">
        <v>18</v>
      </c>
      <c r="AD112" s="259" t="s">
        <v>384</v>
      </c>
      <c r="AE112" s="86">
        <v>92</v>
      </c>
    </row>
    <row r="113" spans="1:31" ht="38.25" customHeight="1" x14ac:dyDescent="0.25">
      <c r="A113" s="94"/>
      <c r="B113" s="333" t="s">
        <v>584</v>
      </c>
      <c r="C113" s="328" t="s">
        <v>585</v>
      </c>
      <c r="D113" s="328" t="s">
        <v>585</v>
      </c>
      <c r="E113" s="88"/>
      <c r="F113" s="141"/>
      <c r="G113" s="88"/>
      <c r="H113" s="88"/>
      <c r="I113" s="88"/>
      <c r="J113" s="87"/>
      <c r="K113" s="88" t="s">
        <v>864</v>
      </c>
      <c r="L113" s="212"/>
      <c r="M113" s="212"/>
      <c r="N113" s="212"/>
      <c r="O113" s="212"/>
      <c r="P113" s="212"/>
      <c r="Q113" s="212"/>
      <c r="R113" s="212"/>
      <c r="S113" s="212"/>
      <c r="T113" s="212"/>
      <c r="U113" s="140"/>
      <c r="V113" s="88"/>
      <c r="W113" s="140"/>
      <c r="X113" s="88"/>
      <c r="Y113" s="140"/>
      <c r="Z113" s="88"/>
      <c r="AA113" s="88"/>
      <c r="AB113" s="122"/>
      <c r="AC113" s="88"/>
      <c r="AD113" s="88" t="s">
        <v>384</v>
      </c>
      <c r="AE113" s="86">
        <v>93</v>
      </c>
    </row>
    <row r="114" spans="1:31" ht="39.75" hidden="1" customHeight="1" x14ac:dyDescent="0.25">
      <c r="A114" s="94"/>
      <c r="B114" s="334"/>
      <c r="C114" s="329"/>
      <c r="D114" s="329"/>
      <c r="E114" s="88"/>
      <c r="F114" s="141"/>
      <c r="G114" s="88"/>
      <c r="H114" s="88"/>
      <c r="I114" s="88"/>
      <c r="J114" s="87"/>
      <c r="K114" s="88" t="s">
        <v>865</v>
      </c>
      <c r="L114" s="212"/>
      <c r="M114" s="212"/>
      <c r="N114" s="212"/>
      <c r="O114" s="212"/>
      <c r="P114" s="212"/>
      <c r="Q114" s="212"/>
      <c r="R114" s="212"/>
      <c r="S114" s="212"/>
      <c r="T114" s="212"/>
      <c r="U114" s="140"/>
      <c r="V114" s="88"/>
      <c r="W114" s="140"/>
      <c r="X114" s="88"/>
      <c r="Y114" s="140"/>
      <c r="Z114" s="88"/>
      <c r="AA114" s="88"/>
      <c r="AB114" s="122"/>
      <c r="AC114" s="88"/>
      <c r="AD114" s="88"/>
      <c r="AE114" s="86"/>
    </row>
    <row r="115" spans="1:31" ht="103.7" customHeight="1" x14ac:dyDescent="0.25">
      <c r="A115" s="94"/>
      <c r="B115" s="259" t="str">
        <f>'[1]2.BPS'!C23</f>
        <v>4.5.1*</v>
      </c>
      <c r="C115" s="260" t="s">
        <v>292</v>
      </c>
      <c r="D115" s="260" t="s">
        <v>292</v>
      </c>
      <c r="E115" s="260" t="str">
        <f>'[1]2.BPS'!F23</f>
        <v>Indikator Sesuai</v>
      </c>
      <c r="F115" s="260" t="str">
        <f>'[1]2.BPS'!G23</f>
        <v>4.1. Rasio Angka Partisipasi Murni (APM) perempuan/laki-laki di SD/MI/paket A yang setara gender pada tahun 2019. 4.2 Rasio APM perempuan/laki-laki di SMP/MTs/ Paket B yang setara gender pada tahun 2019. 4.3 Rasio APK perempuan/laki-laki di SMA/SMK/MA yang setara gender pada tahun 2019. 4.4 Rasio APK perempuan/laki-laki pada PT dan PTA yang setara gender pada tahun 2019.</v>
      </c>
      <c r="G115" s="259" t="str">
        <f>'[1]2.BPS'!H23</f>
        <v xml:space="preserve">Meningkat </v>
      </c>
      <c r="H115" s="274" t="s">
        <v>292</v>
      </c>
      <c r="I115" s="259" t="s">
        <v>1134</v>
      </c>
      <c r="J115" s="260" t="s">
        <v>299</v>
      </c>
      <c r="K115" s="259" t="str">
        <f>'[1]2.BPS'!I23</f>
        <v>%</v>
      </c>
      <c r="L115" s="259"/>
      <c r="M115" s="259"/>
      <c r="N115" s="259"/>
      <c r="O115" s="259"/>
      <c r="P115" s="259"/>
      <c r="Q115" s="259"/>
      <c r="R115" s="259"/>
      <c r="S115" s="259"/>
      <c r="T115" s="259"/>
      <c r="U115" s="259"/>
      <c r="V115" s="259"/>
      <c r="W115" s="259"/>
      <c r="X115" s="259"/>
      <c r="Y115" s="259"/>
      <c r="Z115" s="259"/>
      <c r="AA115" s="259" t="str">
        <f>'[1]2.BPS'!Y23</f>
        <v>Indikator Kondisi</v>
      </c>
      <c r="AB115" s="259">
        <f>'[1]2.BPS'!Z23</f>
        <v>0</v>
      </c>
      <c r="AC115" s="259" t="str">
        <f>'[1]2.BPS'!AA23</f>
        <v>BPS (Susenas Maret 2016, 2017, 2018)</v>
      </c>
      <c r="AD115" s="259" t="s">
        <v>384</v>
      </c>
      <c r="AE115" s="86">
        <v>94</v>
      </c>
    </row>
    <row r="116" spans="1:31" ht="52.5" customHeight="1" x14ac:dyDescent="0.25">
      <c r="A116" s="94"/>
      <c r="B116" s="259" t="s">
        <v>216</v>
      </c>
      <c r="C116" s="260" t="s">
        <v>215</v>
      </c>
      <c r="D116" s="260" t="s">
        <v>215</v>
      </c>
      <c r="E116" s="259" t="s">
        <v>93</v>
      </c>
      <c r="F116" s="260" t="s">
        <v>214</v>
      </c>
      <c r="G116" s="259" t="s">
        <v>213</v>
      </c>
      <c r="H116" s="274" t="s">
        <v>215</v>
      </c>
      <c r="I116" s="273" t="s">
        <v>1134</v>
      </c>
      <c r="J116" s="260" t="s">
        <v>299</v>
      </c>
      <c r="K116" s="259" t="s">
        <v>12</v>
      </c>
      <c r="L116" s="259"/>
      <c r="M116" s="259"/>
      <c r="N116" s="259"/>
      <c r="O116" s="259"/>
      <c r="P116" s="259"/>
      <c r="Q116" s="259"/>
      <c r="R116" s="259"/>
      <c r="S116" s="259"/>
      <c r="T116" s="259"/>
      <c r="U116" s="259"/>
      <c r="V116" s="105"/>
      <c r="W116" s="259"/>
      <c r="X116" s="259"/>
      <c r="Y116" s="259"/>
      <c r="Z116" s="259"/>
      <c r="AA116" s="259" t="s">
        <v>0</v>
      </c>
      <c r="AB116" s="121"/>
      <c r="AC116" s="268" t="s">
        <v>1</v>
      </c>
      <c r="AD116" s="259" t="s">
        <v>384</v>
      </c>
      <c r="AE116" s="86">
        <v>95</v>
      </c>
    </row>
    <row r="117" spans="1:31" ht="51" customHeight="1" x14ac:dyDescent="0.25">
      <c r="A117" s="94"/>
      <c r="B117" s="326" t="str">
        <f>'[1]2.BPS'!C25</f>
        <v>4.6.1.(b)</v>
      </c>
      <c r="C117" s="327" t="str">
        <f>'[1]2.BPS'!D25</f>
        <v>Persentase angka melek aksara penduduk umur [1]15-24 tahun dan umur [2]15-59 tahun.</v>
      </c>
      <c r="D117" s="260" t="str">
        <f>'[1]2.BPS'!E25</f>
        <v xml:space="preserve">Persentase angka melek aksara penduduk umur 15-24 </v>
      </c>
      <c r="E117" s="260" t="str">
        <f>'[1]2.BPS'!F25</f>
        <v>Indikator Proxy</v>
      </c>
      <c r="F117" s="260" t="str">
        <f>'[1]2.BPS'!G25</f>
        <v>Meningkatnya persentase angka melek aksara penduduk usia dewasa usia 15-24 tahun pada tahun 2019.</v>
      </c>
      <c r="G117" s="259" t="str">
        <f>'[1]2.BPS'!H25</f>
        <v>Meningkat</v>
      </c>
      <c r="H117" s="274" t="s">
        <v>1168</v>
      </c>
      <c r="I117" s="273" t="s">
        <v>1134</v>
      </c>
      <c r="J117" s="260" t="s">
        <v>299</v>
      </c>
      <c r="K117" s="259" t="str">
        <f>'[1]2.BPS'!I25</f>
        <v>%</v>
      </c>
      <c r="L117" s="259"/>
      <c r="M117" s="259"/>
      <c r="N117" s="259"/>
      <c r="O117" s="259"/>
      <c r="P117" s="259"/>
      <c r="Q117" s="259"/>
      <c r="R117" s="259"/>
      <c r="S117" s="259"/>
      <c r="T117" s="259"/>
      <c r="U117" s="259"/>
      <c r="V117" s="259"/>
      <c r="W117" s="259"/>
      <c r="X117" s="259"/>
      <c r="Y117" s="259"/>
      <c r="Z117" s="259"/>
      <c r="AA117" s="259" t="str">
        <f>'[1]2.BPS'!Y25</f>
        <v>Indikator Kondisi</v>
      </c>
      <c r="AB117" s="259">
        <f>'[1]2.BPS'!Z25</f>
        <v>0</v>
      </c>
      <c r="AC117" s="259" t="str">
        <f>'[1]2.BPS'!AA25</f>
        <v>BPS (Susenas Maret 2016, 2017, 2018)</v>
      </c>
      <c r="AD117" s="259" t="s">
        <v>384</v>
      </c>
      <c r="AE117" s="86">
        <v>96</v>
      </c>
    </row>
    <row r="118" spans="1:31" ht="49.15" customHeight="1" x14ac:dyDescent="0.25">
      <c r="A118" s="94"/>
      <c r="B118" s="326"/>
      <c r="C118" s="327"/>
      <c r="D118" s="260" t="str">
        <f>'[1]2.BPS'!E26</f>
        <v xml:space="preserve">Persentase angka melek aksara penduduk umur 15-59 </v>
      </c>
      <c r="E118" s="260" t="str">
        <f>'[1]2.BPS'!F26</f>
        <v>Indikator Proxy</v>
      </c>
      <c r="F118" s="260" t="str">
        <f>'[1]2.BPS'!G26</f>
        <v>Meningkatnya persentase angka melek aksara penduduk usia dewasa usia 15-59 tahun pada tahun 2019.</v>
      </c>
      <c r="G118" s="99">
        <f>'[1]2.BPS'!H26</f>
        <v>0</v>
      </c>
      <c r="H118" s="274" t="s">
        <v>1169</v>
      </c>
      <c r="I118" s="273" t="s">
        <v>1134</v>
      </c>
      <c r="J118" s="260" t="s">
        <v>299</v>
      </c>
      <c r="K118" s="259" t="str">
        <f>'[1]2.BPS'!I26</f>
        <v>%</v>
      </c>
      <c r="L118" s="259"/>
      <c r="M118" s="259"/>
      <c r="N118" s="259"/>
      <c r="O118" s="259"/>
      <c r="P118" s="259"/>
      <c r="Q118" s="259"/>
      <c r="R118" s="259"/>
      <c r="S118" s="259"/>
      <c r="T118" s="259"/>
      <c r="U118" s="259"/>
      <c r="V118" s="259"/>
      <c r="W118" s="259"/>
      <c r="X118" s="259"/>
      <c r="Y118" s="259"/>
      <c r="Z118" s="259"/>
      <c r="AA118" s="259" t="str">
        <f>'[1]2.BPS'!Y26</f>
        <v>Indikator Kondisi</v>
      </c>
      <c r="AB118" s="259">
        <f>'[1]2.BPS'!Z26</f>
        <v>0</v>
      </c>
      <c r="AC118" s="259" t="str">
        <f>'[1]2.BPS'!AA26</f>
        <v>BPS</v>
      </c>
      <c r="AD118" s="259" t="s">
        <v>384</v>
      </c>
      <c r="AE118" s="86">
        <v>97</v>
      </c>
    </row>
    <row r="119" spans="1:31" ht="40.700000000000003" hidden="1" customHeight="1" x14ac:dyDescent="0.25">
      <c r="A119" s="94">
        <v>49</v>
      </c>
      <c r="B119" s="318" t="s">
        <v>212</v>
      </c>
      <c r="C119" s="323" t="s">
        <v>211</v>
      </c>
      <c r="D119" s="260" t="s">
        <v>483</v>
      </c>
      <c r="E119" s="327" t="s">
        <v>9</v>
      </c>
      <c r="F119" s="327" t="s">
        <v>8</v>
      </c>
      <c r="G119" s="259" t="s">
        <v>7</v>
      </c>
      <c r="H119" s="259"/>
      <c r="I119" s="259"/>
      <c r="J119" s="260" t="s">
        <v>490</v>
      </c>
      <c r="K119" s="259" t="str">
        <f>'[1]5.DISDIKBUD'!I21</f>
        <v>%</v>
      </c>
      <c r="L119" s="199"/>
      <c r="M119" s="199"/>
      <c r="N119" s="199"/>
      <c r="O119" s="199"/>
      <c r="P119" s="199"/>
      <c r="Q119" s="199"/>
      <c r="R119" s="199"/>
      <c r="S119" s="199"/>
      <c r="T119" s="199"/>
      <c r="U119" s="259"/>
      <c r="V119" s="259"/>
      <c r="W119" s="259"/>
      <c r="X119" s="259"/>
      <c r="Y119" s="259"/>
      <c r="Z119" s="259"/>
      <c r="AA119" s="259" t="s">
        <v>25</v>
      </c>
      <c r="AB119" s="268"/>
      <c r="AC119" s="337" t="s">
        <v>159</v>
      </c>
      <c r="AD119" s="259" t="s">
        <v>383</v>
      </c>
      <c r="AE119" s="86">
        <v>98</v>
      </c>
    </row>
    <row r="120" spans="1:31" ht="57.2" hidden="1" customHeight="1" x14ac:dyDescent="0.25">
      <c r="A120" s="94"/>
      <c r="B120" s="335"/>
      <c r="C120" s="336"/>
      <c r="D120" s="260" t="s">
        <v>484</v>
      </c>
      <c r="E120" s="327"/>
      <c r="F120" s="327"/>
      <c r="G120" s="259"/>
      <c r="H120" s="259"/>
      <c r="I120" s="259"/>
      <c r="J120" s="260" t="s">
        <v>490</v>
      </c>
      <c r="K120" s="259" t="str">
        <f>'[1]5.DISDIKBUD'!I22</f>
        <v>%</v>
      </c>
      <c r="L120" s="199"/>
      <c r="M120" s="199"/>
      <c r="N120" s="199"/>
      <c r="O120" s="199"/>
      <c r="P120" s="199"/>
      <c r="Q120" s="199"/>
      <c r="R120" s="199"/>
      <c r="S120" s="199"/>
      <c r="T120" s="199"/>
      <c r="U120" s="133"/>
      <c r="V120" s="133"/>
      <c r="W120" s="133"/>
      <c r="X120" s="133"/>
      <c r="Y120" s="133"/>
      <c r="Z120" s="133"/>
      <c r="AA120" s="133">
        <f>'[1]5.DISDIKBUD'!Y22</f>
        <v>0</v>
      </c>
      <c r="AB120" s="133">
        <f>'[1]5.DISDIKBUD'!Z22</f>
        <v>0</v>
      </c>
      <c r="AC120" s="337"/>
      <c r="AD120" s="259" t="s">
        <v>383</v>
      </c>
      <c r="AE120" s="86">
        <v>99</v>
      </c>
    </row>
    <row r="121" spans="1:31" ht="56.25" hidden="1" customHeight="1" x14ac:dyDescent="0.25">
      <c r="A121" s="94"/>
      <c r="B121" s="335"/>
      <c r="C121" s="336"/>
      <c r="D121" s="260" t="s">
        <v>485</v>
      </c>
      <c r="E121" s="327"/>
      <c r="F121" s="327"/>
      <c r="G121" s="259"/>
      <c r="H121" s="259"/>
      <c r="I121" s="259"/>
      <c r="J121" s="260" t="s">
        <v>490</v>
      </c>
      <c r="K121" s="259" t="str">
        <f>'[1]5.DISDIKBUD'!I23</f>
        <v>%</v>
      </c>
      <c r="L121" s="199"/>
      <c r="M121" s="199"/>
      <c r="N121" s="199"/>
      <c r="O121" s="199"/>
      <c r="P121" s="199"/>
      <c r="Q121" s="199"/>
      <c r="R121" s="199"/>
      <c r="S121" s="199"/>
      <c r="T121" s="199"/>
      <c r="U121" s="133"/>
      <c r="V121" s="133"/>
      <c r="W121" s="133"/>
      <c r="X121" s="133"/>
      <c r="Y121" s="133"/>
      <c r="Z121" s="133"/>
      <c r="AA121" s="259"/>
      <c r="AB121" s="268"/>
      <c r="AC121" s="337"/>
      <c r="AD121" s="259" t="s">
        <v>383</v>
      </c>
      <c r="AE121" s="86">
        <v>100</v>
      </c>
    </row>
    <row r="122" spans="1:31" ht="54" hidden="1" customHeight="1" x14ac:dyDescent="0.25">
      <c r="A122" s="94"/>
      <c r="B122" s="335"/>
      <c r="C122" s="336"/>
      <c r="D122" s="260" t="s">
        <v>486</v>
      </c>
      <c r="E122" s="327"/>
      <c r="F122" s="327"/>
      <c r="G122" s="259"/>
      <c r="H122" s="259"/>
      <c r="I122" s="259"/>
      <c r="J122" s="260" t="s">
        <v>490</v>
      </c>
      <c r="K122" s="259" t="str">
        <f>'[1]5.DISDIKBUD'!I24</f>
        <v>%</v>
      </c>
      <c r="L122" s="199"/>
      <c r="M122" s="199"/>
      <c r="N122" s="199"/>
      <c r="O122" s="199"/>
      <c r="P122" s="199"/>
      <c r="Q122" s="199"/>
      <c r="R122" s="199"/>
      <c r="S122" s="199"/>
      <c r="T122" s="199"/>
      <c r="U122" s="133"/>
      <c r="V122" s="133"/>
      <c r="W122" s="133"/>
      <c r="X122" s="133"/>
      <c r="Y122" s="133"/>
      <c r="Z122" s="133"/>
      <c r="AA122" s="259"/>
      <c r="AB122" s="268"/>
      <c r="AC122" s="337"/>
      <c r="AD122" s="259" t="s">
        <v>383</v>
      </c>
      <c r="AE122" s="86">
        <v>101</v>
      </c>
    </row>
    <row r="123" spans="1:31" ht="41.25" hidden="1" customHeight="1" x14ac:dyDescent="0.25">
      <c r="A123" s="94"/>
      <c r="B123" s="335"/>
      <c r="C123" s="336"/>
      <c r="D123" s="260" t="s">
        <v>487</v>
      </c>
      <c r="E123" s="260"/>
      <c r="F123" s="260"/>
      <c r="G123" s="259"/>
      <c r="H123" s="259"/>
      <c r="I123" s="259"/>
      <c r="J123" s="260" t="s">
        <v>490</v>
      </c>
      <c r="K123" s="259" t="str">
        <f>'[1]5.DISDIKBUD'!I25</f>
        <v>%</v>
      </c>
      <c r="L123" s="199"/>
      <c r="M123" s="199"/>
      <c r="N123" s="199"/>
      <c r="O123" s="199"/>
      <c r="P123" s="199"/>
      <c r="Q123" s="199"/>
      <c r="R123" s="199"/>
      <c r="S123" s="199"/>
      <c r="T123" s="199"/>
      <c r="U123" s="133"/>
      <c r="V123" s="133"/>
      <c r="W123" s="133"/>
      <c r="X123" s="133"/>
      <c r="Y123" s="133"/>
      <c r="Z123" s="133"/>
      <c r="AA123" s="259"/>
      <c r="AB123" s="268"/>
      <c r="AC123" s="268"/>
      <c r="AD123" s="259" t="s">
        <v>383</v>
      </c>
      <c r="AE123" s="86">
        <v>102</v>
      </c>
    </row>
    <row r="124" spans="1:31" ht="54" hidden="1" customHeight="1" x14ac:dyDescent="0.25">
      <c r="A124" s="94"/>
      <c r="B124" s="335"/>
      <c r="C124" s="336"/>
      <c r="D124" s="260" t="s">
        <v>488</v>
      </c>
      <c r="E124" s="260"/>
      <c r="F124" s="260"/>
      <c r="G124" s="259"/>
      <c r="H124" s="259"/>
      <c r="I124" s="259"/>
      <c r="J124" s="260" t="s">
        <v>490</v>
      </c>
      <c r="K124" s="259" t="str">
        <f>'[1]5.DISDIKBUD'!I26</f>
        <v>%</v>
      </c>
      <c r="L124" s="199"/>
      <c r="M124" s="199"/>
      <c r="N124" s="199"/>
      <c r="O124" s="199"/>
      <c r="P124" s="199"/>
      <c r="Q124" s="199"/>
      <c r="R124" s="199"/>
      <c r="S124" s="199"/>
      <c r="T124" s="199"/>
      <c r="U124" s="133"/>
      <c r="V124" s="133"/>
      <c r="W124" s="133"/>
      <c r="X124" s="133"/>
      <c r="Y124" s="133"/>
      <c r="Z124" s="133"/>
      <c r="AA124" s="259"/>
      <c r="AB124" s="268"/>
      <c r="AC124" s="268"/>
      <c r="AD124" s="259" t="s">
        <v>383</v>
      </c>
      <c r="AE124" s="86">
        <v>103</v>
      </c>
    </row>
    <row r="125" spans="1:31" ht="67.7" hidden="1" customHeight="1" x14ac:dyDescent="0.25">
      <c r="A125" s="94"/>
      <c r="B125" s="319"/>
      <c r="C125" s="324"/>
      <c r="D125" s="260" t="s">
        <v>489</v>
      </c>
      <c r="E125" s="260"/>
      <c r="F125" s="260"/>
      <c r="G125" s="259"/>
      <c r="H125" s="259"/>
      <c r="I125" s="259"/>
      <c r="J125" s="260" t="s">
        <v>490</v>
      </c>
      <c r="K125" s="259" t="str">
        <f>'[1]5.DISDIKBUD'!I27</f>
        <v>%</v>
      </c>
      <c r="L125" s="199"/>
      <c r="M125" s="199"/>
      <c r="N125" s="199"/>
      <c r="O125" s="199"/>
      <c r="P125" s="199"/>
      <c r="Q125" s="199"/>
      <c r="R125" s="199"/>
      <c r="S125" s="199"/>
      <c r="T125" s="199"/>
      <c r="U125" s="133"/>
      <c r="V125" s="133"/>
      <c r="W125" s="133"/>
      <c r="X125" s="133"/>
      <c r="Y125" s="133"/>
      <c r="Z125" s="133"/>
      <c r="AA125" s="259"/>
      <c r="AB125" s="268"/>
      <c r="AC125" s="268"/>
      <c r="AD125" s="259" t="s">
        <v>383</v>
      </c>
      <c r="AE125" s="86">
        <v>104</v>
      </c>
    </row>
    <row r="126" spans="1:31" ht="93.75" hidden="1" customHeight="1" x14ac:dyDescent="0.25">
      <c r="A126" s="94"/>
      <c r="B126" s="269" t="s">
        <v>586</v>
      </c>
      <c r="C126" s="143" t="s">
        <v>587</v>
      </c>
      <c r="D126" s="87"/>
      <c r="E126" s="87"/>
      <c r="F126" s="87"/>
      <c r="G126" s="88"/>
      <c r="H126" s="265"/>
      <c r="I126" s="265"/>
      <c r="J126" s="261" t="s">
        <v>793</v>
      </c>
      <c r="K126" s="88" t="s">
        <v>794</v>
      </c>
      <c r="L126" s="88"/>
      <c r="M126" s="140"/>
      <c r="N126" s="140"/>
      <c r="O126" s="140"/>
      <c r="P126" s="140"/>
      <c r="Q126" s="88"/>
      <c r="R126" s="88"/>
      <c r="S126" s="88"/>
      <c r="T126" s="88"/>
      <c r="U126" s="140"/>
      <c r="V126" s="140"/>
      <c r="W126" s="140"/>
      <c r="X126" s="140"/>
      <c r="Y126" s="140"/>
      <c r="Z126" s="140"/>
      <c r="AA126" s="88"/>
      <c r="AB126" s="122"/>
      <c r="AC126" s="122"/>
      <c r="AD126" s="88" t="s">
        <v>588</v>
      </c>
      <c r="AE126" s="86">
        <v>105</v>
      </c>
    </row>
    <row r="127" spans="1:31" ht="69" hidden="1" customHeight="1" x14ac:dyDescent="0.25">
      <c r="A127" s="94">
        <v>50</v>
      </c>
      <c r="B127" s="318" t="s">
        <v>206</v>
      </c>
      <c r="C127" s="323" t="s">
        <v>205</v>
      </c>
      <c r="D127" s="260" t="s">
        <v>491</v>
      </c>
      <c r="E127" s="327" t="s">
        <v>9</v>
      </c>
      <c r="F127" s="327" t="s">
        <v>8</v>
      </c>
      <c r="G127" s="259" t="s">
        <v>7</v>
      </c>
      <c r="H127" s="253"/>
      <c r="I127" s="253"/>
      <c r="J127" s="323" t="s">
        <v>336</v>
      </c>
      <c r="K127" s="259" t="str">
        <f>'[1]5.DISDIKBUD'!I25</f>
        <v>%</v>
      </c>
      <c r="L127" s="199"/>
      <c r="M127" s="199"/>
      <c r="N127" s="199"/>
      <c r="O127" s="199"/>
      <c r="P127" s="199"/>
      <c r="Q127" s="199"/>
      <c r="R127" s="199"/>
      <c r="S127" s="199"/>
      <c r="T127" s="199"/>
      <c r="U127" s="259"/>
      <c r="V127" s="259"/>
      <c r="W127" s="259"/>
      <c r="X127" s="259"/>
      <c r="Y127" s="259"/>
      <c r="Z127" s="259"/>
      <c r="AA127" s="259" t="s">
        <v>25</v>
      </c>
      <c r="AB127" s="268"/>
      <c r="AC127" s="337" t="s">
        <v>159</v>
      </c>
      <c r="AD127" s="259" t="s">
        <v>383</v>
      </c>
      <c r="AE127" s="86">
        <v>106</v>
      </c>
    </row>
    <row r="128" spans="1:31" ht="36" hidden="1" customHeight="1" x14ac:dyDescent="0.25">
      <c r="A128" s="94"/>
      <c r="B128" s="335"/>
      <c r="C128" s="336"/>
      <c r="D128" s="260" t="s">
        <v>492</v>
      </c>
      <c r="E128" s="327"/>
      <c r="F128" s="327"/>
      <c r="G128" s="259"/>
      <c r="H128" s="267"/>
      <c r="I128" s="267"/>
      <c r="J128" s="336"/>
      <c r="K128" s="259" t="s">
        <v>474</v>
      </c>
      <c r="L128" s="199"/>
      <c r="M128" s="199"/>
      <c r="N128" s="199"/>
      <c r="O128" s="199"/>
      <c r="P128" s="199"/>
      <c r="Q128" s="199"/>
      <c r="R128" s="199"/>
      <c r="S128" s="199"/>
      <c r="T128" s="199"/>
      <c r="U128" s="259"/>
      <c r="V128" s="259"/>
      <c r="W128" s="259"/>
      <c r="X128" s="259"/>
      <c r="Y128" s="259"/>
      <c r="Z128" s="259"/>
      <c r="AA128" s="259"/>
      <c r="AB128" s="268"/>
      <c r="AC128" s="337"/>
      <c r="AD128" s="259" t="s">
        <v>383</v>
      </c>
      <c r="AE128" s="89"/>
    </row>
    <row r="129" spans="1:31" ht="36" hidden="1" customHeight="1" x14ac:dyDescent="0.25">
      <c r="A129" s="94"/>
      <c r="B129" s="335"/>
      <c r="C129" s="336"/>
      <c r="D129" s="260" t="s">
        <v>493</v>
      </c>
      <c r="E129" s="327"/>
      <c r="F129" s="327"/>
      <c r="G129" s="259"/>
      <c r="H129" s="267"/>
      <c r="I129" s="267"/>
      <c r="J129" s="336"/>
      <c r="K129" s="259" t="s">
        <v>474</v>
      </c>
      <c r="L129" s="199"/>
      <c r="M129" s="199"/>
      <c r="N129" s="199"/>
      <c r="O129" s="199"/>
      <c r="P129" s="199"/>
      <c r="Q129" s="199"/>
      <c r="R129" s="199"/>
      <c r="S129" s="199"/>
      <c r="T129" s="199"/>
      <c r="U129" s="259"/>
      <c r="V129" s="259"/>
      <c r="W129" s="259"/>
      <c r="X129" s="259"/>
      <c r="Y129" s="259"/>
      <c r="Z129" s="259"/>
      <c r="AA129" s="259"/>
      <c r="AB129" s="268"/>
      <c r="AC129" s="337"/>
      <c r="AD129" s="259" t="s">
        <v>383</v>
      </c>
      <c r="AE129" s="89"/>
    </row>
    <row r="130" spans="1:31" ht="36" hidden="1" customHeight="1" x14ac:dyDescent="0.25">
      <c r="A130" s="94"/>
      <c r="B130" s="335"/>
      <c r="C130" s="336"/>
      <c r="D130" s="260" t="s">
        <v>494</v>
      </c>
      <c r="E130" s="327"/>
      <c r="F130" s="327"/>
      <c r="G130" s="259"/>
      <c r="H130" s="267"/>
      <c r="I130" s="267"/>
      <c r="J130" s="336"/>
      <c r="K130" s="259" t="s">
        <v>474</v>
      </c>
      <c r="L130" s="199"/>
      <c r="M130" s="199"/>
      <c r="N130" s="199"/>
      <c r="O130" s="199"/>
      <c r="P130" s="199"/>
      <c r="Q130" s="199"/>
      <c r="R130" s="199"/>
      <c r="S130" s="199"/>
      <c r="T130" s="199"/>
      <c r="U130" s="259"/>
      <c r="V130" s="259"/>
      <c r="W130" s="259"/>
      <c r="X130" s="259"/>
      <c r="Y130" s="259"/>
      <c r="Z130" s="259"/>
      <c r="AA130" s="259"/>
      <c r="AB130" s="268"/>
      <c r="AC130" s="337"/>
      <c r="AD130" s="259" t="s">
        <v>383</v>
      </c>
      <c r="AE130" s="89"/>
    </row>
    <row r="131" spans="1:31" ht="36.75" hidden="1" customHeight="1" x14ac:dyDescent="0.25">
      <c r="A131" s="94"/>
      <c r="B131" s="319"/>
      <c r="C131" s="324"/>
      <c r="D131" s="260" t="s">
        <v>495</v>
      </c>
      <c r="E131" s="260"/>
      <c r="F131" s="260"/>
      <c r="G131" s="259"/>
      <c r="H131" s="254"/>
      <c r="I131" s="254"/>
      <c r="J131" s="324"/>
      <c r="K131" s="259" t="s">
        <v>474</v>
      </c>
      <c r="L131" s="199"/>
      <c r="M131" s="199"/>
      <c r="N131" s="199"/>
      <c r="O131" s="199"/>
      <c r="P131" s="199"/>
      <c r="Q131" s="199"/>
      <c r="R131" s="199"/>
      <c r="S131" s="199"/>
      <c r="T131" s="199"/>
      <c r="U131" s="259"/>
      <c r="V131" s="259"/>
      <c r="W131" s="259"/>
      <c r="X131" s="259"/>
      <c r="Y131" s="259"/>
      <c r="Z131" s="259"/>
      <c r="AA131" s="259"/>
      <c r="AB131" s="268"/>
      <c r="AC131" s="268"/>
      <c r="AD131" s="259" t="s">
        <v>383</v>
      </c>
      <c r="AE131" s="89"/>
    </row>
    <row r="132" spans="1:31" ht="117" customHeight="1" x14ac:dyDescent="0.25">
      <c r="A132" s="94"/>
      <c r="B132" s="259" t="s">
        <v>200</v>
      </c>
      <c r="C132" s="260" t="s">
        <v>199</v>
      </c>
      <c r="D132" s="260" t="s">
        <v>199</v>
      </c>
      <c r="E132" s="259" t="s">
        <v>9</v>
      </c>
      <c r="F132" s="260" t="s">
        <v>197</v>
      </c>
      <c r="G132" s="259" t="s">
        <v>196</v>
      </c>
      <c r="H132" s="274" t="s">
        <v>199</v>
      </c>
      <c r="I132" s="259" t="s">
        <v>1133</v>
      </c>
      <c r="J132" s="260" t="s">
        <v>337</v>
      </c>
      <c r="K132" s="259" t="s">
        <v>537</v>
      </c>
      <c r="L132" s="199"/>
      <c r="M132" s="199"/>
      <c r="N132" s="199"/>
      <c r="O132" s="199"/>
      <c r="P132" s="199">
        <v>8</v>
      </c>
      <c r="Q132" s="199">
        <v>9</v>
      </c>
      <c r="R132" s="199">
        <v>9</v>
      </c>
      <c r="S132" s="199">
        <v>9</v>
      </c>
      <c r="T132" s="199">
        <v>9</v>
      </c>
      <c r="U132" s="136"/>
      <c r="V132" s="259"/>
      <c r="W132" s="136"/>
      <c r="X132" s="259"/>
      <c r="Y132" s="136"/>
      <c r="Z132" s="259"/>
      <c r="AA132" s="259" t="s">
        <v>25</v>
      </c>
      <c r="AB132" s="268"/>
      <c r="AC132" s="259" t="s">
        <v>24</v>
      </c>
      <c r="AD132" s="259" t="s">
        <v>384</v>
      </c>
      <c r="AE132" s="86">
        <v>107</v>
      </c>
    </row>
    <row r="133" spans="1:31" ht="111.75" hidden="1" customHeight="1" x14ac:dyDescent="0.25">
      <c r="A133" s="94"/>
      <c r="B133" s="256" t="s">
        <v>589</v>
      </c>
      <c r="C133" s="87" t="s">
        <v>590</v>
      </c>
      <c r="D133" s="87"/>
      <c r="E133" s="88"/>
      <c r="F133" s="87"/>
      <c r="G133" s="88"/>
      <c r="H133" s="88"/>
      <c r="I133" s="88"/>
      <c r="J133" s="87" t="s">
        <v>338</v>
      </c>
      <c r="K133" s="88" t="s">
        <v>12</v>
      </c>
      <c r="L133" s="88"/>
      <c r="M133" s="140"/>
      <c r="N133" s="140"/>
      <c r="O133" s="140"/>
      <c r="P133" s="88"/>
      <c r="Q133" s="88"/>
      <c r="R133" s="88"/>
      <c r="S133" s="88"/>
      <c r="T133" s="88"/>
      <c r="U133" s="145"/>
      <c r="V133" s="88"/>
      <c r="W133" s="145"/>
      <c r="X133" s="88"/>
      <c r="Y133" s="145"/>
      <c r="Z133" s="88"/>
      <c r="AA133" s="88"/>
      <c r="AB133" s="122"/>
      <c r="AC133" s="88"/>
      <c r="AD133" s="88" t="s">
        <v>402</v>
      </c>
      <c r="AE133" s="86">
        <v>108</v>
      </c>
    </row>
    <row r="134" spans="1:31" ht="83.25" hidden="1" customHeight="1" x14ac:dyDescent="0.25">
      <c r="A134" s="94">
        <v>51</v>
      </c>
      <c r="B134" s="259" t="s">
        <v>195</v>
      </c>
      <c r="C134" s="260" t="s">
        <v>194</v>
      </c>
      <c r="D134" s="260" t="s">
        <v>194</v>
      </c>
      <c r="E134" s="259" t="s">
        <v>9</v>
      </c>
      <c r="F134" s="260" t="s">
        <v>193</v>
      </c>
      <c r="G134" s="259" t="s">
        <v>192</v>
      </c>
      <c r="H134" s="259"/>
      <c r="I134" s="259"/>
      <c r="J134" s="260" t="s">
        <v>496</v>
      </c>
      <c r="K134" s="259" t="s">
        <v>12</v>
      </c>
      <c r="L134" s="199"/>
      <c r="M134" s="199"/>
      <c r="N134" s="199"/>
      <c r="O134" s="199"/>
      <c r="P134" s="199"/>
      <c r="Q134" s="199"/>
      <c r="R134" s="199"/>
      <c r="S134" s="199"/>
      <c r="T134" s="199"/>
      <c r="U134" s="136"/>
      <c r="V134" s="259"/>
      <c r="W134" s="136"/>
      <c r="X134" s="259"/>
      <c r="Y134" s="136"/>
      <c r="Z134" s="105"/>
      <c r="AA134" s="259" t="s">
        <v>25</v>
      </c>
      <c r="AB134" s="268"/>
      <c r="AC134" s="259" t="s">
        <v>24</v>
      </c>
      <c r="AD134" s="259" t="s">
        <v>383</v>
      </c>
      <c r="AE134" s="86">
        <v>109</v>
      </c>
    </row>
    <row r="135" spans="1:31" ht="90" hidden="1" customHeight="1" x14ac:dyDescent="0.25">
      <c r="A135" s="94" t="s">
        <v>191</v>
      </c>
      <c r="B135" s="256" t="s">
        <v>190</v>
      </c>
      <c r="C135" s="257" t="s">
        <v>189</v>
      </c>
      <c r="D135" s="257"/>
      <c r="E135" s="256" t="s">
        <v>9</v>
      </c>
      <c r="F135" s="257" t="s">
        <v>8</v>
      </c>
      <c r="G135" s="256" t="s">
        <v>178</v>
      </c>
      <c r="H135" s="256"/>
      <c r="I135" s="256"/>
      <c r="J135" s="257" t="s">
        <v>338</v>
      </c>
      <c r="K135" s="256" t="s">
        <v>12</v>
      </c>
      <c r="L135" s="256"/>
      <c r="M135" s="146"/>
      <c r="N135" s="146"/>
      <c r="O135" s="146"/>
      <c r="P135" s="256"/>
      <c r="Q135" s="256"/>
      <c r="R135" s="256"/>
      <c r="S135" s="256"/>
      <c r="T135" s="256"/>
      <c r="U135" s="147"/>
      <c r="V135" s="256"/>
      <c r="W135" s="147"/>
      <c r="X135" s="256"/>
      <c r="Y135" s="147"/>
      <c r="Z135" s="148"/>
      <c r="AA135" s="256" t="s">
        <v>25</v>
      </c>
      <c r="AB135" s="104"/>
      <c r="AC135" s="256" t="s">
        <v>24</v>
      </c>
      <c r="AD135" s="256" t="s">
        <v>402</v>
      </c>
      <c r="AE135" s="86">
        <v>110</v>
      </c>
    </row>
    <row r="136" spans="1:31" ht="60" customHeight="1" x14ac:dyDescent="0.25">
      <c r="A136" s="94">
        <v>53</v>
      </c>
      <c r="B136" s="259" t="s">
        <v>186</v>
      </c>
      <c r="C136" s="260" t="s">
        <v>185</v>
      </c>
      <c r="D136" s="260" t="s">
        <v>185</v>
      </c>
      <c r="E136" s="259" t="s">
        <v>9</v>
      </c>
      <c r="F136" s="260" t="s">
        <v>183</v>
      </c>
      <c r="G136" s="259" t="s">
        <v>182</v>
      </c>
      <c r="H136" s="274" t="s">
        <v>185</v>
      </c>
      <c r="I136" s="259" t="s">
        <v>1133</v>
      </c>
      <c r="J136" s="260" t="s">
        <v>497</v>
      </c>
      <c r="K136" s="259" t="s">
        <v>12</v>
      </c>
      <c r="L136" s="199"/>
      <c r="M136" s="199"/>
      <c r="N136" s="199"/>
      <c r="O136" s="199"/>
      <c r="P136" s="199">
        <v>100</v>
      </c>
      <c r="Q136" s="199">
        <v>100</v>
      </c>
      <c r="R136" s="199">
        <v>100</v>
      </c>
      <c r="S136" s="199">
        <v>100</v>
      </c>
      <c r="T136" s="199">
        <v>100</v>
      </c>
      <c r="U136" s="136"/>
      <c r="V136" s="259"/>
      <c r="W136" s="136"/>
      <c r="X136" s="259"/>
      <c r="Y136" s="136"/>
      <c r="Z136" s="259"/>
      <c r="AA136" s="259" t="s">
        <v>0</v>
      </c>
      <c r="AB136" s="268"/>
      <c r="AC136" s="259" t="s">
        <v>24</v>
      </c>
      <c r="AD136" s="259" t="s">
        <v>384</v>
      </c>
      <c r="AE136" s="86">
        <v>111</v>
      </c>
    </row>
    <row r="137" spans="1:31" ht="36.75" customHeight="1" x14ac:dyDescent="0.25">
      <c r="A137" s="94"/>
      <c r="B137" s="318" t="s">
        <v>181</v>
      </c>
      <c r="C137" s="323" t="s">
        <v>180</v>
      </c>
      <c r="D137" s="323" t="s">
        <v>180</v>
      </c>
      <c r="E137" s="259" t="s">
        <v>9</v>
      </c>
      <c r="F137" s="260" t="s">
        <v>8</v>
      </c>
      <c r="G137" s="259" t="s">
        <v>178</v>
      </c>
      <c r="H137" s="323" t="s">
        <v>180</v>
      </c>
      <c r="I137" s="273" t="s">
        <v>1134</v>
      </c>
      <c r="J137" s="260" t="s">
        <v>299</v>
      </c>
      <c r="K137" s="259" t="s">
        <v>498</v>
      </c>
      <c r="L137" s="199"/>
      <c r="M137" s="199"/>
      <c r="N137" s="199"/>
      <c r="O137" s="199"/>
      <c r="P137" s="199"/>
      <c r="Q137" s="199"/>
      <c r="R137" s="199"/>
      <c r="S137" s="199"/>
      <c r="T137" s="199"/>
      <c r="U137" s="259"/>
      <c r="V137" s="259"/>
      <c r="W137" s="259"/>
      <c r="X137" s="259"/>
      <c r="Y137" s="259"/>
      <c r="Z137" s="259"/>
      <c r="AA137" s="259" t="s">
        <v>178</v>
      </c>
      <c r="AB137" s="259" t="s">
        <v>178</v>
      </c>
      <c r="AC137" s="259" t="s">
        <v>24</v>
      </c>
      <c r="AD137" s="259" t="s">
        <v>384</v>
      </c>
      <c r="AE137" s="86">
        <v>112</v>
      </c>
    </row>
    <row r="138" spans="1:31" ht="51.75" customHeight="1" x14ac:dyDescent="0.25">
      <c r="A138" s="94"/>
      <c r="B138" s="319"/>
      <c r="C138" s="324"/>
      <c r="D138" s="324"/>
      <c r="E138" s="259"/>
      <c r="F138" s="260"/>
      <c r="G138" s="259"/>
      <c r="H138" s="324"/>
      <c r="I138" s="273" t="s">
        <v>1134</v>
      </c>
      <c r="J138" s="260" t="s">
        <v>299</v>
      </c>
      <c r="K138" s="259" t="s">
        <v>499</v>
      </c>
      <c r="L138" s="199"/>
      <c r="M138" s="199"/>
      <c r="N138" s="199"/>
      <c r="O138" s="199"/>
      <c r="P138" s="199"/>
      <c r="Q138" s="199"/>
      <c r="R138" s="199"/>
      <c r="S138" s="199"/>
      <c r="T138" s="199"/>
      <c r="U138" s="136"/>
      <c r="V138" s="259"/>
      <c r="W138" s="136"/>
      <c r="X138" s="259"/>
      <c r="Y138" s="136"/>
      <c r="Z138" s="259"/>
      <c r="AA138" s="259"/>
      <c r="AB138" s="268"/>
      <c r="AC138" s="259"/>
      <c r="AD138" s="259" t="s">
        <v>384</v>
      </c>
      <c r="AE138" s="86">
        <v>113</v>
      </c>
    </row>
    <row r="139" spans="1:31" ht="53.45" hidden="1" customHeight="1" x14ac:dyDescent="0.25">
      <c r="A139" s="94"/>
      <c r="B139" s="259" t="s">
        <v>177</v>
      </c>
      <c r="C139" s="260" t="s">
        <v>176</v>
      </c>
      <c r="D139" s="260" t="s">
        <v>176</v>
      </c>
      <c r="E139" s="259" t="s">
        <v>9</v>
      </c>
      <c r="F139" s="260" t="s">
        <v>174</v>
      </c>
      <c r="G139" s="259" t="s">
        <v>173</v>
      </c>
      <c r="H139" s="259"/>
      <c r="I139" s="259"/>
      <c r="J139" s="260" t="s">
        <v>340</v>
      </c>
      <c r="K139" s="259" t="s">
        <v>172</v>
      </c>
      <c r="L139" s="259"/>
      <c r="M139" s="259"/>
      <c r="N139" s="259"/>
      <c r="O139" s="259"/>
      <c r="P139" s="259"/>
      <c r="Q139" s="259"/>
      <c r="R139" s="259"/>
      <c r="S139" s="259"/>
      <c r="T139" s="259"/>
      <c r="U139" s="259"/>
      <c r="V139" s="259"/>
      <c r="W139" s="259"/>
      <c r="X139" s="259"/>
      <c r="Y139" s="259"/>
      <c r="Z139" s="259"/>
      <c r="AA139" s="259" t="s">
        <v>25</v>
      </c>
      <c r="AB139" s="268"/>
      <c r="AC139" s="259" t="s">
        <v>166</v>
      </c>
      <c r="AD139" s="259" t="s">
        <v>383</v>
      </c>
      <c r="AE139" s="86">
        <v>114</v>
      </c>
    </row>
    <row r="140" spans="1:31" ht="88.5" hidden="1" customHeight="1" x14ac:dyDescent="0.25">
      <c r="A140" s="94"/>
      <c r="B140" s="259" t="s">
        <v>171</v>
      </c>
      <c r="C140" s="260" t="s">
        <v>170</v>
      </c>
      <c r="D140" s="260" t="s">
        <v>170</v>
      </c>
      <c r="E140" s="259" t="s">
        <v>93</v>
      </c>
      <c r="F140" s="99" t="s">
        <v>169</v>
      </c>
      <c r="G140" s="259" t="s">
        <v>168</v>
      </c>
      <c r="H140" s="259"/>
      <c r="I140" s="259"/>
      <c r="J140" s="260" t="s">
        <v>341</v>
      </c>
      <c r="K140" s="133" t="s">
        <v>167</v>
      </c>
      <c r="L140" s="259"/>
      <c r="M140" s="259"/>
      <c r="N140" s="259"/>
      <c r="O140" s="259"/>
      <c r="P140" s="259"/>
      <c r="Q140" s="259"/>
      <c r="R140" s="259"/>
      <c r="S140" s="259"/>
      <c r="T140" s="259"/>
      <c r="U140" s="133"/>
      <c r="V140" s="133"/>
      <c r="W140" s="133"/>
      <c r="X140" s="133"/>
      <c r="Y140" s="259"/>
      <c r="Z140" s="259"/>
      <c r="AA140" s="259" t="s">
        <v>25</v>
      </c>
      <c r="AB140" s="259"/>
      <c r="AC140" s="259" t="s">
        <v>166</v>
      </c>
      <c r="AD140" s="259" t="s">
        <v>383</v>
      </c>
      <c r="AE140" s="86">
        <v>115</v>
      </c>
    </row>
    <row r="141" spans="1:31" ht="48.2" customHeight="1" x14ac:dyDescent="0.25">
      <c r="A141" s="94" t="s">
        <v>165</v>
      </c>
      <c r="B141" s="326" t="s">
        <v>164</v>
      </c>
      <c r="C141" s="327" t="s">
        <v>163</v>
      </c>
      <c r="D141" s="260" t="s">
        <v>162</v>
      </c>
      <c r="E141" s="327" t="s">
        <v>93</v>
      </c>
      <c r="F141" s="327" t="s">
        <v>161</v>
      </c>
      <c r="G141" s="259" t="s">
        <v>160</v>
      </c>
      <c r="H141" s="274" t="s">
        <v>162</v>
      </c>
      <c r="I141" s="273" t="s">
        <v>1166</v>
      </c>
      <c r="J141" s="260" t="s">
        <v>299</v>
      </c>
      <c r="K141" s="259" t="str">
        <f>'[1]5.DISDIKBUD'!I29</f>
        <v>%</v>
      </c>
      <c r="L141" s="259"/>
      <c r="M141" s="259"/>
      <c r="N141" s="259"/>
      <c r="O141" s="259"/>
      <c r="P141" s="259"/>
      <c r="Q141" s="259"/>
      <c r="R141" s="259"/>
      <c r="S141" s="259"/>
      <c r="T141" s="259"/>
      <c r="U141" s="259"/>
      <c r="V141" s="259"/>
      <c r="W141" s="259"/>
      <c r="X141" s="259"/>
      <c r="Y141" s="259"/>
      <c r="Z141" s="259"/>
      <c r="AA141" s="259">
        <v>80.010000000000005</v>
      </c>
      <c r="AB141" s="268"/>
      <c r="AC141" s="337" t="s">
        <v>159</v>
      </c>
      <c r="AD141" s="259" t="s">
        <v>384</v>
      </c>
      <c r="AE141" s="86">
        <v>116</v>
      </c>
    </row>
    <row r="142" spans="1:31" ht="36" hidden="1" x14ac:dyDescent="0.3">
      <c r="A142" s="94"/>
      <c r="B142" s="326"/>
      <c r="C142" s="327"/>
      <c r="D142" s="260" t="s">
        <v>158</v>
      </c>
      <c r="E142" s="327"/>
      <c r="F142" s="327"/>
      <c r="G142" s="259"/>
      <c r="H142" s="259"/>
      <c r="I142" s="259"/>
      <c r="J142" s="260" t="s">
        <v>299</v>
      </c>
      <c r="K142" s="259" t="str">
        <f>'[1]5.DISDIKBUD'!I30</f>
        <v>%</v>
      </c>
      <c r="L142" s="259"/>
      <c r="M142" s="259"/>
      <c r="N142" s="259"/>
      <c r="O142" s="259"/>
      <c r="P142" s="259"/>
      <c r="Q142" s="259"/>
      <c r="R142" s="259"/>
      <c r="S142" s="259"/>
      <c r="T142" s="259"/>
      <c r="U142" s="259"/>
      <c r="V142" s="259"/>
      <c r="W142" s="259"/>
      <c r="X142" s="259"/>
      <c r="Y142" s="259"/>
      <c r="Z142" s="259"/>
      <c r="AA142" s="259"/>
      <c r="AB142" s="268"/>
      <c r="AC142" s="337"/>
      <c r="AD142" s="80"/>
      <c r="AE142" s="89"/>
    </row>
    <row r="143" spans="1:31" ht="36" hidden="1" x14ac:dyDescent="0.3">
      <c r="A143" s="94"/>
      <c r="B143" s="326"/>
      <c r="C143" s="327"/>
      <c r="D143" s="260" t="s">
        <v>157</v>
      </c>
      <c r="E143" s="327"/>
      <c r="F143" s="327"/>
      <c r="G143" s="259"/>
      <c r="H143" s="259"/>
      <c r="I143" s="259"/>
      <c r="J143" s="260" t="s">
        <v>299</v>
      </c>
      <c r="K143" s="259" t="str">
        <f>'[1]5.DISDIKBUD'!I31</f>
        <v>%</v>
      </c>
      <c r="L143" s="259"/>
      <c r="M143" s="259"/>
      <c r="N143" s="259"/>
      <c r="O143" s="259"/>
      <c r="P143" s="259"/>
      <c r="Q143" s="259"/>
      <c r="R143" s="259"/>
      <c r="S143" s="259"/>
      <c r="T143" s="259"/>
      <c r="U143" s="259"/>
      <c r="V143" s="259"/>
      <c r="W143" s="259"/>
      <c r="X143" s="259"/>
      <c r="Y143" s="259"/>
      <c r="Z143" s="259"/>
      <c r="AA143" s="259"/>
      <c r="AB143" s="268"/>
      <c r="AC143" s="337"/>
      <c r="AD143" s="80"/>
      <c r="AE143" s="89"/>
    </row>
    <row r="144" spans="1:31" ht="36" hidden="1" x14ac:dyDescent="0.3">
      <c r="A144" s="94"/>
      <c r="B144" s="326"/>
      <c r="C144" s="327"/>
      <c r="D144" s="260" t="s">
        <v>156</v>
      </c>
      <c r="E144" s="327"/>
      <c r="F144" s="327"/>
      <c r="G144" s="259"/>
      <c r="H144" s="259"/>
      <c r="I144" s="259"/>
      <c r="J144" s="260" t="s">
        <v>299</v>
      </c>
      <c r="K144" s="259" t="str">
        <f>'[1]5.DISDIKBUD'!I32</f>
        <v>%</v>
      </c>
      <c r="L144" s="259"/>
      <c r="M144" s="259"/>
      <c r="N144" s="259"/>
      <c r="O144" s="259"/>
      <c r="P144" s="259"/>
      <c r="Q144" s="259"/>
      <c r="R144" s="259"/>
      <c r="S144" s="259"/>
      <c r="T144" s="259"/>
      <c r="U144" s="259"/>
      <c r="V144" s="259"/>
      <c r="W144" s="259"/>
      <c r="X144" s="259"/>
      <c r="Y144" s="259"/>
      <c r="Z144" s="259"/>
      <c r="AA144" s="259"/>
      <c r="AB144" s="268"/>
      <c r="AC144" s="337"/>
      <c r="AD144" s="80"/>
      <c r="AE144" s="89"/>
    </row>
    <row r="145" spans="1:32" ht="72" hidden="1" x14ac:dyDescent="0.25">
      <c r="A145" s="94"/>
      <c r="B145" s="115" t="s">
        <v>591</v>
      </c>
      <c r="C145" s="87" t="s">
        <v>592</v>
      </c>
      <c r="D145" s="87"/>
      <c r="E145" s="87"/>
      <c r="F145" s="87"/>
      <c r="G145" s="88"/>
      <c r="H145" s="88"/>
      <c r="I145" s="88"/>
      <c r="J145" s="87"/>
      <c r="K145" s="88" t="s">
        <v>12</v>
      </c>
      <c r="L145" s="212"/>
      <c r="M145" s="212"/>
      <c r="N145" s="212"/>
      <c r="O145" s="212"/>
      <c r="P145" s="212"/>
      <c r="Q145" s="212"/>
      <c r="R145" s="212"/>
      <c r="S145" s="212"/>
      <c r="T145" s="212"/>
      <c r="U145" s="88"/>
      <c r="V145" s="88"/>
      <c r="W145" s="88"/>
      <c r="X145" s="88"/>
      <c r="Y145" s="88"/>
      <c r="Z145" s="88"/>
      <c r="AA145" s="88"/>
      <c r="AB145" s="122"/>
      <c r="AC145" s="122"/>
      <c r="AD145" s="88" t="s">
        <v>558</v>
      </c>
      <c r="AE145" s="86">
        <v>117</v>
      </c>
      <c r="AF145" s="86"/>
    </row>
    <row r="146" spans="1:32" ht="49.7" hidden="1" customHeight="1" x14ac:dyDescent="0.25">
      <c r="A146" s="94"/>
      <c r="B146" s="259" t="str">
        <f>'[1]2.BPS'!C31</f>
        <v>5.5.2*</v>
      </c>
      <c r="C146" s="260" t="str">
        <f>'[1]2.BPS'!D31</f>
        <v>Proporsi perempuan yang berada di posisi managerial.</v>
      </c>
      <c r="D146" s="260" t="str">
        <f>'[1]2.BPS'!D31</f>
        <v>Proporsi perempuan yang berada di posisi managerial.</v>
      </c>
      <c r="E146" s="260" t="str">
        <f>'[1]2.BPS'!F31</f>
        <v>Indikator Proxy</v>
      </c>
      <c r="F146" s="260" t="str">
        <f>'[1]2.BPS'!G31</f>
        <v>Meningkatnya keterwakilan perempuan sebagai pengambil keputusan di lembaga eksekutif (Eselon I dan II) (2014: Eselon I = 20,66% dan Eselon II = 16,39%).</v>
      </c>
      <c r="G146" s="259" t="str">
        <f>'[1]2.BPS'!H31</f>
        <v>Meningkat</v>
      </c>
      <c r="H146" s="259"/>
      <c r="I146" s="259"/>
      <c r="J146" s="260" t="s">
        <v>1</v>
      </c>
      <c r="K146" s="259" t="str">
        <f>'[1]2.BPS'!I31</f>
        <v>%</v>
      </c>
      <c r="L146" s="259"/>
      <c r="M146" s="259"/>
      <c r="N146" s="259"/>
      <c r="O146" s="259"/>
      <c r="P146" s="259"/>
      <c r="Q146" s="259"/>
      <c r="R146" s="259"/>
      <c r="S146" s="259"/>
      <c r="T146" s="259"/>
      <c r="U146" s="259"/>
      <c r="V146" s="259"/>
      <c r="W146" s="259"/>
      <c r="X146" s="259"/>
      <c r="Y146" s="259"/>
      <c r="Z146" s="259"/>
      <c r="AA146" s="259" t="s">
        <v>0</v>
      </c>
      <c r="AB146" s="121"/>
      <c r="AC146" s="268" t="s">
        <v>1</v>
      </c>
      <c r="AD146" s="259" t="s">
        <v>383</v>
      </c>
      <c r="AE146" s="86">
        <v>118</v>
      </c>
      <c r="AF146" s="86"/>
    </row>
    <row r="147" spans="1:32" ht="98.45" hidden="1" customHeight="1" x14ac:dyDescent="0.25">
      <c r="A147" s="94"/>
      <c r="B147" s="88" t="s">
        <v>593</v>
      </c>
      <c r="C147" s="87" t="s">
        <v>594</v>
      </c>
      <c r="D147" s="87" t="s">
        <v>594</v>
      </c>
      <c r="E147" s="87"/>
      <c r="F147" s="87"/>
      <c r="G147" s="88"/>
      <c r="H147" s="88"/>
      <c r="I147" s="88"/>
      <c r="J147" s="87"/>
      <c r="K147" s="88" t="s">
        <v>12</v>
      </c>
      <c r="L147" s="212"/>
      <c r="M147" s="212"/>
      <c r="N147" s="212"/>
      <c r="O147" s="212"/>
      <c r="P147" s="212"/>
      <c r="Q147" s="212"/>
      <c r="R147" s="212"/>
      <c r="S147" s="212"/>
      <c r="T147" s="212"/>
      <c r="U147" s="88"/>
      <c r="V147" s="88"/>
      <c r="W147" s="88"/>
      <c r="X147" s="88"/>
      <c r="Y147" s="88"/>
      <c r="Z147" s="88"/>
      <c r="AA147" s="88"/>
      <c r="AB147" s="149"/>
      <c r="AC147" s="122"/>
      <c r="AD147" s="88" t="s">
        <v>383</v>
      </c>
      <c r="AE147" s="86">
        <v>119</v>
      </c>
      <c r="AF147" s="86"/>
    </row>
    <row r="148" spans="1:32" ht="79.150000000000006" hidden="1" customHeight="1" x14ac:dyDescent="0.25">
      <c r="A148" s="94">
        <v>55</v>
      </c>
      <c r="B148" s="259" t="str">
        <f>'[1]7.DP3AKB'!C16</f>
        <v>5.6.1.(a)</v>
      </c>
      <c r="C148" s="260" t="str">
        <f>'[1]7.DP3AKB'!D16</f>
        <v>Unmet need KB (Kebutuhan Keluarga Berencana/KB yang tidak terpenuhi).</v>
      </c>
      <c r="D148" s="260" t="s">
        <v>344</v>
      </c>
      <c r="E148" s="260" t="str">
        <f>'[1]7.DP3AKB'!F16</f>
        <v>Indikator Sesuai</v>
      </c>
      <c r="F148" s="260" t="str">
        <f>'[1]7.DP3AKB'!G16</f>
        <v>Menurunnya unmeet need kebutuhan ber-KB pada tahun 2019 menjadi 9,9% (2012-2013: 11,4 %).</v>
      </c>
      <c r="G148" s="259" t="str">
        <f>'[1]7.DP3AKB'!H16</f>
        <v>Menurun menjadi 9,9%</v>
      </c>
      <c r="H148" s="259"/>
      <c r="I148" s="259"/>
      <c r="J148" s="260" t="s">
        <v>343</v>
      </c>
      <c r="K148" s="259" t="str">
        <f>'[1]7.DP3AKB'!I16</f>
        <v>%</v>
      </c>
      <c r="L148" s="259"/>
      <c r="M148" s="259"/>
      <c r="N148" s="259"/>
      <c r="O148" s="259"/>
      <c r="P148" s="259"/>
      <c r="Q148" s="259"/>
      <c r="R148" s="259"/>
      <c r="S148" s="259"/>
      <c r="T148" s="259"/>
      <c r="U148" s="259"/>
      <c r="V148" s="259"/>
      <c r="W148" s="259"/>
      <c r="X148" s="259"/>
      <c r="Y148" s="259"/>
      <c r="Z148" s="259"/>
      <c r="AA148" s="259" t="s">
        <v>25</v>
      </c>
      <c r="AB148" s="259"/>
      <c r="AC148" s="259" t="s">
        <v>40</v>
      </c>
      <c r="AD148" s="259" t="s">
        <v>383</v>
      </c>
      <c r="AE148" s="86">
        <v>120</v>
      </c>
    </row>
    <row r="149" spans="1:32" ht="75.75" hidden="1" customHeight="1" x14ac:dyDescent="0.25">
      <c r="A149" s="94"/>
      <c r="B149" s="259" t="str">
        <f>'[1]8.BKKBN'!C13</f>
        <v>5.6.1.(b)</v>
      </c>
      <c r="C149" s="260" t="str">
        <f>'[1]8.BKKBN'!D13</f>
        <v>Pengetahuan dan pemahaman Pasangan Usia Subur (PUS) tentang metode kontrasepsi modern.</v>
      </c>
      <c r="D149" s="260" t="str">
        <f>'[1]8.BKKBN'!E13</f>
        <v>Pengetahuan dan pemahaman Pasangan Usia Subur (PUS) tentang metode kontrasepsi modern.</v>
      </c>
      <c r="E149" s="260" t="str">
        <f>'[1]8.BKKBN'!F13</f>
        <v>Indikator Sesuai</v>
      </c>
      <c r="F149" s="260" t="str">
        <f>'[1]8.BKKBN'!G13</f>
        <v>Meningkatnya pengetahuan dan pemahaman Pasangan Usia Subur (PUS) tentang metode kontrasepsi modern minimal 4 jenis pada tahun 2019 menjadi 85% (2012: 79,8 %).</v>
      </c>
      <c r="G149" s="259" t="str">
        <f>'[1]8.BKKBN'!H13</f>
        <v>Meningkat menjadi 85%</v>
      </c>
      <c r="H149" s="259"/>
      <c r="I149" s="259"/>
      <c r="J149" s="260" t="s">
        <v>341</v>
      </c>
      <c r="K149" s="259" t="str">
        <f>'[1]8.BKKBN'!I13</f>
        <v>%</v>
      </c>
      <c r="L149" s="259"/>
      <c r="M149" s="259"/>
      <c r="N149" s="259"/>
      <c r="O149" s="259"/>
      <c r="P149" s="259"/>
      <c r="Q149" s="259"/>
      <c r="R149" s="259"/>
      <c r="S149" s="259"/>
      <c r="T149" s="259"/>
      <c r="U149" s="259"/>
      <c r="V149" s="259"/>
      <c r="W149" s="259"/>
      <c r="X149" s="259"/>
      <c r="Y149" s="259"/>
      <c r="Z149" s="259"/>
      <c r="AA149" s="259" t="s">
        <v>25</v>
      </c>
      <c r="AB149" s="133"/>
      <c r="AC149" s="259" t="s">
        <v>155</v>
      </c>
      <c r="AD149" s="259" t="s">
        <v>383</v>
      </c>
      <c r="AE149" s="86">
        <v>121</v>
      </c>
    </row>
    <row r="150" spans="1:32" ht="102.75" hidden="1" customHeight="1" x14ac:dyDescent="0.25">
      <c r="A150" s="94"/>
      <c r="B150" s="88" t="s">
        <v>595</v>
      </c>
      <c r="C150" s="87" t="s">
        <v>596</v>
      </c>
      <c r="D150" s="87" t="s">
        <v>596</v>
      </c>
      <c r="E150" s="87"/>
      <c r="F150" s="87"/>
      <c r="G150" s="88"/>
      <c r="H150" s="88"/>
      <c r="I150" s="88"/>
      <c r="J150" s="87"/>
      <c r="K150" s="88" t="s">
        <v>840</v>
      </c>
      <c r="L150" s="212"/>
      <c r="M150" s="212"/>
      <c r="N150" s="212"/>
      <c r="O150" s="212"/>
      <c r="P150" s="212"/>
      <c r="Q150" s="212"/>
      <c r="R150" s="212"/>
      <c r="S150" s="212"/>
      <c r="T150" s="212"/>
      <c r="U150" s="88"/>
      <c r="V150" s="88"/>
      <c r="W150" s="88"/>
      <c r="X150" s="88"/>
      <c r="Y150" s="88"/>
      <c r="Z150" s="88"/>
      <c r="AA150" s="88"/>
      <c r="AB150" s="140"/>
      <c r="AC150" s="88"/>
      <c r="AD150" s="88" t="s">
        <v>383</v>
      </c>
      <c r="AE150" s="86">
        <v>122</v>
      </c>
    </row>
    <row r="151" spans="1:32" ht="68.25" customHeight="1" x14ac:dyDescent="0.25">
      <c r="A151" s="94"/>
      <c r="B151" s="259" t="str">
        <f>'[1]2.BPS'!C34</f>
        <v>5.b.1*</v>
      </c>
      <c r="C151" s="260" t="str">
        <f>'[1]2.BPS'!D34</f>
        <v>Proporsi individu yang menguasai/memiliki telepon genggam.</v>
      </c>
      <c r="D151" s="260" t="s">
        <v>345</v>
      </c>
      <c r="E151" s="260" t="str">
        <f>'[1]2.BPS'!F34</f>
        <v>Indikator Sesuai</v>
      </c>
      <c r="F151" s="260" t="str">
        <f>'[1]2.BPS'!G34</f>
        <v>(tidak ada dalam lampiran Perpres 59/2017)</v>
      </c>
      <c r="G151" s="259" t="str">
        <f>'[1]2.BPS'!H34</f>
        <v>Meningkat</v>
      </c>
      <c r="H151" s="274" t="s">
        <v>345</v>
      </c>
      <c r="I151" s="259" t="s">
        <v>1134</v>
      </c>
      <c r="J151" s="260" t="s">
        <v>299</v>
      </c>
      <c r="K151" s="259" t="s">
        <v>12</v>
      </c>
      <c r="L151" s="259"/>
      <c r="M151" s="259"/>
      <c r="N151" s="259"/>
      <c r="O151" s="259"/>
      <c r="P151" s="259"/>
      <c r="Q151" s="259"/>
      <c r="R151" s="259"/>
      <c r="S151" s="259"/>
      <c r="T151" s="259"/>
      <c r="U151" s="259"/>
      <c r="V151" s="259"/>
      <c r="W151" s="259"/>
      <c r="X151" s="259"/>
      <c r="Y151" s="259"/>
      <c r="Z151" s="259"/>
      <c r="AA151" s="259" t="str">
        <f>'[1]2.BPS'!Y34</f>
        <v>Indikator Kondisi</v>
      </c>
      <c r="AB151" s="259">
        <f>'[1]2.BPS'!Z34</f>
        <v>0</v>
      </c>
      <c r="AC151" s="259" t="str">
        <f>'[1]2.BPS'!AA34</f>
        <v>BPS (Susenas Maret 2016, 2017, 2018)</v>
      </c>
      <c r="AD151" s="259" t="s">
        <v>384</v>
      </c>
      <c r="AE151" s="86">
        <v>123</v>
      </c>
    </row>
    <row r="152" spans="1:32" ht="63.75" customHeight="1" x14ac:dyDescent="0.25">
      <c r="A152" s="94" t="s">
        <v>154</v>
      </c>
      <c r="B152" s="259" t="str">
        <f>'[1]12.DPU BMCK'!C8</f>
        <v>6.1.1.(a)</v>
      </c>
      <c r="C152" s="260" t="str">
        <f>'[1]12.DPU BMCK'!D8</f>
        <v>Persentase rumah tangga yang memiliki akses terhadap layanan sumber air minum layak.</v>
      </c>
      <c r="D152" s="260" t="str">
        <f>'[1]12.DPU BMCK'!D8</f>
        <v>Persentase rumah tangga yang memiliki akses terhadap layanan sumber air minum layak.</v>
      </c>
      <c r="E152" s="260" t="str">
        <f>'[1]12.DPU BMCK'!F8</f>
        <v>Indikator Proxy</v>
      </c>
      <c r="F152" s="260" t="str">
        <f>'[1]12.DPU BMCK'!G8</f>
        <v>Meningkatnya akses terhadap layanan air minum layak pada tahun 2019 menjadi 100% (2014: 70%).</v>
      </c>
      <c r="G152" s="259" t="str">
        <f>'[1]12.DPU BMCK'!H8</f>
        <v>Meningkat menjadi 100%</v>
      </c>
      <c r="H152" s="274" t="s">
        <v>1170</v>
      </c>
      <c r="I152" s="273" t="s">
        <v>1134</v>
      </c>
      <c r="J152" s="260" t="s">
        <v>346</v>
      </c>
      <c r="K152" s="259" t="str">
        <f>'[1]12.DPU BMCK'!I8</f>
        <v>%</v>
      </c>
      <c r="L152" s="199"/>
      <c r="M152" s="199"/>
      <c r="N152" s="199"/>
      <c r="O152" s="199"/>
      <c r="P152" s="199"/>
      <c r="Q152" s="199"/>
      <c r="R152" s="199"/>
      <c r="S152" s="199"/>
      <c r="T152" s="199"/>
      <c r="U152" s="259"/>
      <c r="V152" s="259"/>
      <c r="W152" s="259"/>
      <c r="X152" s="259"/>
      <c r="Y152" s="259"/>
      <c r="Z152" s="259"/>
      <c r="AA152" s="259" t="s">
        <v>25</v>
      </c>
      <c r="AB152" s="268"/>
      <c r="AC152" s="268" t="s">
        <v>123</v>
      </c>
      <c r="AD152" s="259" t="s">
        <v>384</v>
      </c>
      <c r="AE152" s="86">
        <v>124</v>
      </c>
    </row>
    <row r="153" spans="1:32" ht="87" customHeight="1" x14ac:dyDescent="0.25">
      <c r="A153" s="94">
        <v>57</v>
      </c>
      <c r="B153" s="259" t="str">
        <f>'[1]16.DPU SDA TARU'!C6</f>
        <v>6.1.1.(b)</v>
      </c>
      <c r="C153" s="260" t="str">
        <f>'[1]16.DPU SDA TARU'!D6</f>
        <v>Kapasitas prasarana air baku untuk melayani rumah tangga, perkotaan dan industri, serta penyediaan air baku untuk pulau-pulau.</v>
      </c>
      <c r="D153" s="260" t="str">
        <f>'[1]16.DPU SDA TARU'!D6</f>
        <v>Kapasitas prasarana air baku untuk melayani rumah tangga, perkotaan dan industri, serta penyediaan air baku untuk pulau-pulau.</v>
      </c>
      <c r="E153" s="260" t="str">
        <f>'[1]16.DPU SDA TARU'!F6</f>
        <v>Indikator Proxy</v>
      </c>
      <c r="F153" s="260" t="str">
        <f>'[1]16.DPU SDA TARU'!G6</f>
        <v>Meningkatnya kapasitas prasarana air baku untuk melayani rumah tangga, perkotaan dan industri pada tahun 2019 menjadi 118,6 m3/detik (2015: 51,44 m3/detik) dan penyediaan air baku untuk 60 pulau.</v>
      </c>
      <c r="G153" s="259" t="str">
        <f>'[1]16.DPU SDA TARU'!H6</f>
        <v>Meningkat menjadi 118,6 m3/detik</v>
      </c>
      <c r="H153" s="274" t="s">
        <v>1171</v>
      </c>
      <c r="I153" s="259" t="s">
        <v>1178</v>
      </c>
      <c r="J153" s="260" t="s">
        <v>347</v>
      </c>
      <c r="K153" s="259" t="s">
        <v>500</v>
      </c>
      <c r="L153" s="199"/>
      <c r="M153" s="199"/>
      <c r="N153" s="199"/>
      <c r="O153" s="199"/>
      <c r="P153" s="199"/>
      <c r="Q153" s="199"/>
      <c r="R153" s="199"/>
      <c r="S153" s="199"/>
      <c r="T153" s="199"/>
      <c r="U153" s="259"/>
      <c r="V153" s="259"/>
      <c r="W153" s="259"/>
      <c r="X153" s="259"/>
      <c r="Y153" s="259"/>
      <c r="Z153" s="259"/>
      <c r="AA153" s="259" t="s">
        <v>25</v>
      </c>
      <c r="AB153" s="268"/>
      <c r="AC153" s="259" t="s">
        <v>150</v>
      </c>
      <c r="AD153" s="259" t="s">
        <v>384</v>
      </c>
      <c r="AE153" s="86">
        <v>125</v>
      </c>
    </row>
    <row r="154" spans="1:32" ht="66.75" customHeight="1" x14ac:dyDescent="0.25">
      <c r="A154" s="94" t="s">
        <v>153</v>
      </c>
      <c r="B154" s="259" t="str">
        <f>'[1]12.DPU BMCK'!C9</f>
        <v>6.1.1.(c)</v>
      </c>
      <c r="C154" s="260" t="str">
        <f>'[1]12.DPU BMCK'!D9</f>
        <v>Proporsi populasi yang memiliki akses layanan sumber air minum aman dan berkelanjutan.</v>
      </c>
      <c r="D154" s="260" t="str">
        <f>'[1]12.DPU BMCK'!D9</f>
        <v>Proporsi populasi yang memiliki akses layanan sumber air minum aman dan berkelanjutan.</v>
      </c>
      <c r="E154" s="260" t="str">
        <f>'[1]12.DPU BMCK'!F9</f>
        <v>Indikator Proxy</v>
      </c>
      <c r="F154" s="260" t="str">
        <f>'[1]12.DPU BMCK'!G9</f>
        <v>Meningkatnya akses terhadap layanan air minum layak pada tahun 2019 menjadi 100% (2014: 70%).</v>
      </c>
      <c r="G154" s="259" t="str">
        <f>'[1]12.DPU BMCK'!H9</f>
        <v>Meningkat menjadi 100%</v>
      </c>
      <c r="H154" s="274" t="s">
        <v>1172</v>
      </c>
      <c r="I154" s="259" t="s">
        <v>1134</v>
      </c>
      <c r="J154" s="260" t="s">
        <v>346</v>
      </c>
      <c r="K154" s="259" t="str">
        <f>'[1]12.DPU BMCK'!I9</f>
        <v>%</v>
      </c>
      <c r="L154" s="199"/>
      <c r="M154" s="199"/>
      <c r="N154" s="199"/>
      <c r="O154" s="199"/>
      <c r="P154" s="199"/>
      <c r="Q154" s="199"/>
      <c r="R154" s="199"/>
      <c r="S154" s="199"/>
      <c r="T154" s="199"/>
      <c r="U154" s="259"/>
      <c r="V154" s="259"/>
      <c r="W154" s="259"/>
      <c r="X154" s="259"/>
      <c r="Y154" s="259"/>
      <c r="Z154" s="259"/>
      <c r="AA154" s="259" t="s">
        <v>25</v>
      </c>
      <c r="AB154" s="268"/>
      <c r="AC154" s="268" t="s">
        <v>123</v>
      </c>
      <c r="AD154" s="259" t="s">
        <v>384</v>
      </c>
      <c r="AE154" s="86">
        <v>126</v>
      </c>
    </row>
    <row r="155" spans="1:32" ht="73.900000000000006" customHeight="1" x14ac:dyDescent="0.25">
      <c r="A155" s="94"/>
      <c r="B155" s="259" t="str">
        <f>'[1]2.BPS'!C38</f>
        <v>6.2.1.(a)</v>
      </c>
      <c r="C155" s="260" t="str">
        <f>'[1]2.BPS'!D38</f>
        <v>Proporsi populasi yang memiliki fasilitas cuci tangan dengan sabun dan air.</v>
      </c>
      <c r="D155" s="260" t="str">
        <f>'[1]2.BPS'!E38</f>
        <v>Proporsi populasi yang memiliki fasilitas cuci tangan dengan sabun dan air.</v>
      </c>
      <c r="E155" s="260" t="str">
        <f>'[1]2.BPS'!F38</f>
        <v>Indikator Sesuai</v>
      </c>
      <c r="F155" s="260" t="str">
        <f>'[1]2.BPS'!G38</f>
        <v>(tidak ada dalam lampiran Perpres 59/2017)</v>
      </c>
      <c r="G155" s="259" t="str">
        <f>'[1]2.BPS'!H38</f>
        <v>Meningkat</v>
      </c>
      <c r="H155" s="274" t="s">
        <v>1173</v>
      </c>
      <c r="I155" s="259" t="s">
        <v>1134</v>
      </c>
      <c r="J155" s="260" t="s">
        <v>346</v>
      </c>
      <c r="K155" s="259" t="str">
        <f>'[1]2.BPS'!I38</f>
        <v>%</v>
      </c>
      <c r="L155" s="259"/>
      <c r="M155" s="259"/>
      <c r="N155" s="259"/>
      <c r="O155" s="259"/>
      <c r="P155" s="259"/>
      <c r="Q155" s="259"/>
      <c r="R155" s="259"/>
      <c r="S155" s="259"/>
      <c r="T155" s="259"/>
      <c r="U155" s="259"/>
      <c r="V155" s="259"/>
      <c r="W155" s="259"/>
      <c r="X155" s="259"/>
      <c r="Y155" s="259"/>
      <c r="Z155" s="259"/>
      <c r="AA155" s="259" t="str">
        <f>'[1]2.BPS'!Y38</f>
        <v>Indikator Kondisi</v>
      </c>
      <c r="AB155" s="259">
        <f>'[1]2.BPS'!Z38</f>
        <v>0</v>
      </c>
      <c r="AC155" s="259" t="str">
        <f>'[1]2.BPS'!AA38</f>
        <v>BPS (Susenas Maret 2016, 2017, 2018)</v>
      </c>
      <c r="AD155" s="259" t="s">
        <v>384</v>
      </c>
      <c r="AE155" s="86">
        <v>127</v>
      </c>
    </row>
    <row r="156" spans="1:32" ht="70.150000000000006" customHeight="1" x14ac:dyDescent="0.25">
      <c r="A156" s="94">
        <v>59</v>
      </c>
      <c r="B156" s="259" t="str">
        <f>'[1]12.DPU BMCK'!C10</f>
        <v>6.2.1.(b)</v>
      </c>
      <c r="C156" s="260" t="str">
        <f>'[1]12.DPU BMCK'!D10</f>
        <v>Persentase rumah tangga yang memiliki akses terhadap layanan sanitasi layak.</v>
      </c>
      <c r="D156" s="260" t="str">
        <f>'[1]12.DPU BMCK'!D10</f>
        <v>Persentase rumah tangga yang memiliki akses terhadap layanan sanitasi layak.</v>
      </c>
      <c r="E156" s="260" t="str">
        <f>'[1]12.DPU BMCK'!F10</f>
        <v>Indikator Proxy</v>
      </c>
      <c r="F156" s="260" t="str">
        <f>'[1]12.DPU BMCK'!G10</f>
        <v>Meningkatnya akses terhadap sanitasi yang layak pada tahun 2019 menjadi 100% (2014: 60,9%).</v>
      </c>
      <c r="G156" s="259" t="str">
        <f>'[1]12.DPU BMCK'!H10</f>
        <v>Meningkat menjadi 100%</v>
      </c>
      <c r="H156" s="274" t="s">
        <v>1174</v>
      </c>
      <c r="I156" s="259" t="s">
        <v>1134</v>
      </c>
      <c r="J156" s="260" t="s">
        <v>346</v>
      </c>
      <c r="K156" s="259" t="str">
        <f>'[1]12.DPU BMCK'!I10</f>
        <v>%</v>
      </c>
      <c r="L156" s="199"/>
      <c r="M156" s="199"/>
      <c r="N156" s="199"/>
      <c r="O156" s="199"/>
      <c r="P156" s="199"/>
      <c r="Q156" s="199"/>
      <c r="R156" s="199"/>
      <c r="S156" s="199"/>
      <c r="T156" s="199"/>
      <c r="U156" s="259"/>
      <c r="V156" s="259"/>
      <c r="W156" s="259"/>
      <c r="X156" s="259"/>
      <c r="Y156" s="259"/>
      <c r="Z156" s="259"/>
      <c r="AA156" s="259" t="s">
        <v>25</v>
      </c>
      <c r="AB156" s="268"/>
      <c r="AC156" s="268" t="s">
        <v>123</v>
      </c>
      <c r="AD156" s="259" t="s">
        <v>384</v>
      </c>
      <c r="AE156" s="86">
        <v>128</v>
      </c>
    </row>
    <row r="157" spans="1:32" ht="81" customHeight="1" x14ac:dyDescent="0.25">
      <c r="A157" s="94">
        <v>60</v>
      </c>
      <c r="B157" s="259" t="str">
        <f>'[1]4.DINKES'!C41</f>
        <v>6.2.1.(c)</v>
      </c>
      <c r="C157" s="260" t="str">
        <f>'[1]4.DINKES'!D41</f>
        <v>Jumlah desa/kelurahan yang melaksanakan Sanitasi Total Berbasis Masyarakat (STBM).</v>
      </c>
      <c r="D157" s="260" t="str">
        <f>'[1]4.DINKES'!D41</f>
        <v>Jumlah desa/kelurahan yang melaksanakan Sanitasi Total Berbasis Masyarakat (STBM).</v>
      </c>
      <c r="E157" s="260" t="str">
        <f>'[1]4.DINKES'!F41</f>
        <v>Indikator Sesuai</v>
      </c>
      <c r="F157" s="260" t="str">
        <f>'[1]4.DINKES'!G41</f>
        <v>Meningkatnya jumlah desa/kelurahan yang melaksanakan Sanitasi Total Berbasis Masyarakat (STBM) menjadi 45.000 pada tahun 2019 (2015: 25.000).</v>
      </c>
      <c r="G157" s="259" t="str">
        <f>'[1]4.DINKES'!H41</f>
        <v>Meningkat menjadi 45.000 (skala nasional)</v>
      </c>
      <c r="H157" s="274" t="s">
        <v>1175</v>
      </c>
      <c r="I157" s="259" t="s">
        <v>1153</v>
      </c>
      <c r="J157" s="260" t="s">
        <v>501</v>
      </c>
      <c r="K157" s="259" t="s">
        <v>502</v>
      </c>
      <c r="L157" s="199"/>
      <c r="M157" s="199"/>
      <c r="N157" s="199"/>
      <c r="O157" s="199"/>
      <c r="P157" s="199"/>
      <c r="Q157" s="199"/>
      <c r="R157" s="199"/>
      <c r="S157" s="199"/>
      <c r="T157" s="199"/>
      <c r="U157" s="259"/>
      <c r="V157" s="259"/>
      <c r="W157" s="259"/>
      <c r="X157" s="259"/>
      <c r="Y157" s="259"/>
      <c r="Z157" s="259"/>
      <c r="AA157" s="259" t="s">
        <v>0</v>
      </c>
      <c r="AB157" s="268"/>
      <c r="AC157" s="268" t="s">
        <v>152</v>
      </c>
      <c r="AD157" s="259" t="s">
        <v>384</v>
      </c>
      <c r="AE157" s="86">
        <v>129</v>
      </c>
    </row>
    <row r="158" spans="1:32" ht="65.25" customHeight="1" x14ac:dyDescent="0.25">
      <c r="A158" s="94">
        <v>61</v>
      </c>
      <c r="B158" s="259" t="str">
        <f>'[1]4.DINKES'!C42</f>
        <v>6.2.1.(d)</v>
      </c>
      <c r="C158" s="260" t="str">
        <f>'[1]4.DINKES'!D42</f>
        <v xml:space="preserve">Jumlah desa/kelurahan yang Open Defecation Free (ODF)/ Stop Buang Air Besar Sembarangan (SBS). </v>
      </c>
      <c r="D158" s="260" t="str">
        <f>'[1]4.DINKES'!E42</f>
        <v xml:space="preserve">Jumlah desa/kelurahan yang Open Defecation Free (ODF)/ Stop Buang Air Besar Sembarangan (SBS). </v>
      </c>
      <c r="E158" s="260" t="str">
        <f>'[1]4.DINKES'!F42</f>
        <v>Indikator Sesuai</v>
      </c>
      <c r="F158" s="260" t="str">
        <f>'[1]4.DINKES'!G42</f>
        <v>(tidak ada dalam lampiran Perpres 59/2017)</v>
      </c>
      <c r="G158" s="259" t="str">
        <f>'[1]4.DINKES'!H42</f>
        <v>Meningkat</v>
      </c>
      <c r="H158" s="274" t="s">
        <v>1176</v>
      </c>
      <c r="I158" s="259" t="s">
        <v>1153</v>
      </c>
      <c r="J158" s="260" t="s">
        <v>349</v>
      </c>
      <c r="K158" s="259" t="str">
        <f>'[1]4.DINKES'!I42</f>
        <v>desa/kelurahan</v>
      </c>
      <c r="L158" s="259"/>
      <c r="M158" s="259"/>
      <c r="N158" s="259"/>
      <c r="O158" s="259"/>
      <c r="P158" s="259"/>
      <c r="Q158" s="259"/>
      <c r="R158" s="259"/>
      <c r="S158" s="259"/>
      <c r="T158" s="259"/>
      <c r="U158" s="259"/>
      <c r="V158" s="259"/>
      <c r="W158" s="259"/>
      <c r="X158" s="259"/>
      <c r="Y158" s="259"/>
      <c r="Z158" s="259"/>
      <c r="AA158" s="259" t="s">
        <v>0</v>
      </c>
      <c r="AB158" s="268"/>
      <c r="AC158" s="268" t="s">
        <v>152</v>
      </c>
      <c r="AD158" s="259" t="s">
        <v>384</v>
      </c>
      <c r="AE158" s="86">
        <v>130</v>
      </c>
    </row>
    <row r="159" spans="1:32" ht="97.15" customHeight="1" x14ac:dyDescent="0.25">
      <c r="A159" s="94"/>
      <c r="B159" s="259" t="str">
        <f>'[1]12.DPU BMCK'!C11</f>
        <v>6.2.1.(e)</v>
      </c>
      <c r="C159" s="260" t="str">
        <f>'[1]12.DPU BMCK'!D11</f>
        <v>Jumlah kabupaten/kota yang terbangun infrastruktur air limbah dengan sistem terpusat skala kota, kawasan dan komunal.</v>
      </c>
      <c r="D159" s="260" t="str">
        <f>'[1]12.DPU BMCK'!E11</f>
        <v>Jumlah kabupaten/kota yang terbangun infrastruktur air limbah dengan sistem terpusat skala kota, kawasan dan komunal.</v>
      </c>
      <c r="E159" s="260" t="str">
        <f>'[1]12.DPU BMCK'!F11</f>
        <v>Indikator Sesuai</v>
      </c>
      <c r="F159" s="260" t="str">
        <f>'[1]12.DPU BMCK'!G11</f>
        <v>Terbangunnya infrastruktur air limbah dengan sistem terpusat skala kota, kawasan, komunal pada tahun 2019 di 438 kabupaten/kota.</v>
      </c>
      <c r="G159" s="259" t="str">
        <f>'[1]12.DPU BMCK'!H11</f>
        <v>Meningkat menjadi 438 kabupaten/kota.</v>
      </c>
      <c r="H159" s="274" t="s">
        <v>1177</v>
      </c>
      <c r="I159" s="259" t="s">
        <v>1178</v>
      </c>
      <c r="J159" s="260" t="s">
        <v>350</v>
      </c>
      <c r="K159" s="259" t="str">
        <f>'[1]12.DPU BMCK'!I11</f>
        <v>kab/kota</v>
      </c>
      <c r="L159" s="259"/>
      <c r="M159" s="259"/>
      <c r="N159" s="259"/>
      <c r="O159" s="259"/>
      <c r="P159" s="259"/>
      <c r="Q159" s="259"/>
      <c r="R159" s="259"/>
      <c r="S159" s="259"/>
      <c r="T159" s="259"/>
      <c r="U159" s="259"/>
      <c r="V159" s="259"/>
      <c r="W159" s="259"/>
      <c r="X159" s="259"/>
      <c r="Y159" s="259"/>
      <c r="Z159" s="259"/>
      <c r="AA159" s="259" t="s">
        <v>0</v>
      </c>
      <c r="AB159" s="259"/>
      <c r="AC159" s="259" t="s">
        <v>151</v>
      </c>
      <c r="AD159" s="259" t="s">
        <v>384</v>
      </c>
      <c r="AE159" s="86">
        <v>131</v>
      </c>
    </row>
    <row r="160" spans="1:32" ht="57.75" customHeight="1" x14ac:dyDescent="0.25">
      <c r="A160" s="94"/>
      <c r="B160" s="88" t="s">
        <v>597</v>
      </c>
      <c r="C160" s="87" t="s">
        <v>598</v>
      </c>
      <c r="D160" s="87" t="s">
        <v>598</v>
      </c>
      <c r="E160" s="87"/>
      <c r="F160" s="87"/>
      <c r="G160" s="88"/>
      <c r="H160" s="88"/>
      <c r="I160" s="88"/>
      <c r="J160" s="87"/>
      <c r="K160" s="88" t="s">
        <v>12</v>
      </c>
      <c r="L160" s="212"/>
      <c r="M160" s="212"/>
      <c r="N160" s="212"/>
      <c r="O160" s="212"/>
      <c r="P160" s="212"/>
      <c r="Q160" s="212"/>
      <c r="R160" s="212"/>
      <c r="S160" s="212"/>
      <c r="T160" s="212"/>
      <c r="U160" s="88"/>
      <c r="V160" s="88"/>
      <c r="W160" s="88"/>
      <c r="X160" s="88"/>
      <c r="Y160" s="88"/>
      <c r="Z160" s="88"/>
      <c r="AA160" s="88"/>
      <c r="AB160" s="88"/>
      <c r="AC160" s="88"/>
      <c r="AD160" s="88" t="s">
        <v>384</v>
      </c>
      <c r="AE160" s="86">
        <v>132</v>
      </c>
    </row>
    <row r="161" spans="1:31" ht="91.5" customHeight="1" x14ac:dyDescent="0.25">
      <c r="A161" s="94"/>
      <c r="B161" s="88" t="s">
        <v>599</v>
      </c>
      <c r="C161" s="87" t="s">
        <v>600</v>
      </c>
      <c r="D161" s="87" t="s">
        <v>600</v>
      </c>
      <c r="E161" s="87"/>
      <c r="F161" s="87"/>
      <c r="G161" s="88"/>
      <c r="H161" s="88"/>
      <c r="I161" s="88"/>
      <c r="J161" s="87"/>
      <c r="K161" s="88" t="s">
        <v>866</v>
      </c>
      <c r="L161" s="212"/>
      <c r="M161" s="212"/>
      <c r="N161" s="212"/>
      <c r="O161" s="212"/>
      <c r="P161" s="212"/>
      <c r="Q161" s="212"/>
      <c r="R161" s="212"/>
      <c r="S161" s="212"/>
      <c r="T161" s="212"/>
      <c r="U161" s="88"/>
      <c r="V161" s="88"/>
      <c r="W161" s="88"/>
      <c r="X161" s="88"/>
      <c r="Y161" s="88"/>
      <c r="Z161" s="88"/>
      <c r="AA161" s="88"/>
      <c r="AB161" s="88"/>
      <c r="AC161" s="88"/>
      <c r="AD161" s="88" t="s">
        <v>384</v>
      </c>
      <c r="AE161" s="86">
        <v>133</v>
      </c>
    </row>
    <row r="162" spans="1:31" ht="91.5" customHeight="1" x14ac:dyDescent="0.25">
      <c r="A162" s="94"/>
      <c r="B162" s="88" t="s">
        <v>601</v>
      </c>
      <c r="C162" s="87" t="s">
        <v>602</v>
      </c>
      <c r="D162" s="87" t="s">
        <v>602</v>
      </c>
      <c r="E162" s="87"/>
      <c r="F162" s="87"/>
      <c r="G162" s="88"/>
      <c r="H162" s="88"/>
      <c r="I162" s="88"/>
      <c r="J162" s="87"/>
      <c r="K162" s="88" t="s">
        <v>12</v>
      </c>
      <c r="L162" s="212"/>
      <c r="M162" s="212"/>
      <c r="N162" s="212"/>
      <c r="O162" s="212"/>
      <c r="P162" s="212"/>
      <c r="Q162" s="212"/>
      <c r="R162" s="212"/>
      <c r="S162" s="212"/>
      <c r="T162" s="212"/>
      <c r="U162" s="88"/>
      <c r="V162" s="88"/>
      <c r="W162" s="88"/>
      <c r="X162" s="88"/>
      <c r="Y162" s="88"/>
      <c r="Z162" s="88"/>
      <c r="AA162" s="88"/>
      <c r="AB162" s="88"/>
      <c r="AC162" s="88"/>
      <c r="AD162" s="88" t="s">
        <v>384</v>
      </c>
      <c r="AE162" s="86">
        <v>134</v>
      </c>
    </row>
    <row r="163" spans="1:31" ht="58.7" hidden="1" customHeight="1" x14ac:dyDescent="0.25">
      <c r="A163" s="94"/>
      <c r="B163" s="256" t="str">
        <f>'[1]17.DLHK'!C6</f>
        <v>6.3.2.(a)</v>
      </c>
      <c r="C163" s="257" t="str">
        <f>'[1]17.DLHK'!D6</f>
        <v>Kualitas air danau.</v>
      </c>
      <c r="D163" s="257"/>
      <c r="E163" s="257" t="str">
        <f>'[1]17.DLHK'!F6</f>
        <v>Indikator Proxy</v>
      </c>
      <c r="F163" s="257" t="str">
        <f>'[1]17.DLHK'!G6</f>
        <v>Pengelolaan kualitas air, baik di sungai, waduk, danau, situ, muara sungai, pantai termasuk perbaikan sistem monitoring hidrologis dan kualitas air dengan indikator membaiknya kualitas air di 15 danau, 5 wilayah sungai.</v>
      </c>
      <c r="G163" s="256" t="str">
        <f>'[1]17.DLHK'!H6</f>
        <v>Meningkat</v>
      </c>
      <c r="H163" s="256"/>
      <c r="I163" s="256"/>
      <c r="J163" s="257" t="s">
        <v>351</v>
      </c>
      <c r="K163" s="256" t="s">
        <v>503</v>
      </c>
      <c r="L163" s="256"/>
      <c r="M163" s="256"/>
      <c r="N163" s="256"/>
      <c r="O163" s="256"/>
      <c r="P163" s="256"/>
      <c r="Q163" s="256"/>
      <c r="R163" s="256"/>
      <c r="S163" s="256"/>
      <c r="T163" s="256"/>
      <c r="U163" s="256"/>
      <c r="V163" s="256"/>
      <c r="W163" s="256"/>
      <c r="X163" s="256"/>
      <c r="Y163" s="256"/>
      <c r="Z163" s="256"/>
      <c r="AA163" s="256" t="s">
        <v>25</v>
      </c>
      <c r="AB163" s="129"/>
      <c r="AC163" s="256" t="s">
        <v>52</v>
      </c>
      <c r="AD163" s="256" t="s">
        <v>402</v>
      </c>
      <c r="AE163" s="86">
        <v>135</v>
      </c>
    </row>
    <row r="164" spans="1:31" ht="57.75" hidden="1" customHeight="1" x14ac:dyDescent="0.25">
      <c r="A164" s="252">
        <v>62</v>
      </c>
      <c r="B164" s="338" t="str">
        <f>'[1]17.DLHK'!C7</f>
        <v>6.3.2.(b)</v>
      </c>
      <c r="C164" s="322" t="str">
        <f>'[1]17.DLHK'!D7</f>
        <v>Kualitas air sungai sebagai sumber air baku.</v>
      </c>
      <c r="D164" s="322"/>
      <c r="E164" s="338" t="str">
        <f>'[1]17.DLHK'!F7</f>
        <v>Indikator Proxy</v>
      </c>
      <c r="F164" s="338" t="str">
        <f>'[1]17.DLHK'!G7</f>
        <v>Peningkatan kualitas air sungai sebagai sumber air baku menuju baku mutu rata-rata air sungai kelas II.</v>
      </c>
      <c r="G164" s="256" t="str">
        <f>'[1]17.DLHK'!H7</f>
        <v>Meningkat</v>
      </c>
      <c r="H164" s="256"/>
      <c r="I164" s="256"/>
      <c r="J164" s="257" t="s">
        <v>351</v>
      </c>
      <c r="K164" s="256" t="s">
        <v>504</v>
      </c>
      <c r="L164" s="256"/>
      <c r="M164" s="256"/>
      <c r="N164" s="256"/>
      <c r="O164" s="256"/>
      <c r="P164" s="256"/>
      <c r="Q164" s="256"/>
      <c r="R164" s="256"/>
      <c r="S164" s="256"/>
      <c r="T164" s="256"/>
      <c r="U164" s="256"/>
      <c r="V164" s="256"/>
      <c r="W164" s="256"/>
      <c r="X164" s="256"/>
      <c r="Y164" s="256"/>
      <c r="Z164" s="256"/>
      <c r="AA164" s="256" t="s">
        <v>25</v>
      </c>
      <c r="AB164" s="129"/>
      <c r="AC164" s="256" t="s">
        <v>52</v>
      </c>
      <c r="AD164" s="256" t="s">
        <v>402</v>
      </c>
      <c r="AE164" s="86">
        <v>136</v>
      </c>
    </row>
    <row r="165" spans="1:31" ht="54" hidden="1" x14ac:dyDescent="0.3">
      <c r="A165" s="252"/>
      <c r="B165" s="338"/>
      <c r="C165" s="322"/>
      <c r="D165" s="322"/>
      <c r="E165" s="338"/>
      <c r="F165" s="338"/>
      <c r="G165" s="150">
        <f>'[1]17.DLHK'!H8</f>
        <v>0</v>
      </c>
      <c r="H165" s="150"/>
      <c r="I165" s="150"/>
      <c r="J165" s="257" t="s">
        <v>351</v>
      </c>
      <c r="K165" s="256" t="str">
        <f>'[1]17.DLHK'!I8</f>
        <v>Titik / Sampel</v>
      </c>
      <c r="L165" s="256"/>
      <c r="M165" s="256"/>
      <c r="N165" s="256"/>
      <c r="O165" s="256"/>
      <c r="P165" s="256"/>
      <c r="Q165" s="256"/>
      <c r="R165" s="256"/>
      <c r="S165" s="256"/>
      <c r="T165" s="256"/>
      <c r="U165" s="256"/>
      <c r="V165" s="256"/>
      <c r="W165" s="256"/>
      <c r="X165" s="256"/>
      <c r="Y165" s="256"/>
      <c r="Z165" s="256"/>
      <c r="AA165" s="256">
        <f>'[1]17.DLHK'!Y8</f>
        <v>0</v>
      </c>
      <c r="AB165" s="256">
        <f>'[1]17.DLHK'!Z8</f>
        <v>0</v>
      </c>
      <c r="AC165" s="256" t="s">
        <v>52</v>
      </c>
      <c r="AD165" s="79"/>
      <c r="AE165" s="86">
        <v>137</v>
      </c>
    </row>
    <row r="166" spans="1:31" ht="50.25" hidden="1" customHeight="1" x14ac:dyDescent="0.25">
      <c r="A166" s="252"/>
      <c r="B166" s="326" t="str">
        <f>'[1]14.DINAS ESDM '!C8</f>
        <v>6.4.1.(a)</v>
      </c>
      <c r="C166" s="327" t="str">
        <f>'[1]14.DINAS ESDM '!D8</f>
        <v>Pengendalian dan penegakan hukum bagi penggunaan air tanah.</v>
      </c>
      <c r="D166" s="327" t="str">
        <f>'[1]14.DINAS ESDM '!D8</f>
        <v>Pengendalian dan penegakan hukum bagi penggunaan air tanah.</v>
      </c>
      <c r="E166" s="260" t="str">
        <f>'[1]14.DINAS ESDM '!F8</f>
        <v>Indikator Proxy</v>
      </c>
      <c r="F166" s="260" t="str">
        <f>'[1]14.DINAS ESDM '!G8</f>
        <v>Pengendalian dan penegakan hukum bagi penggunaan air tanah yang berlebihan yang diiringi dengan percepatan penyediaan dan pengelolaan air baku kawasan perekonomian, dan penerapan kebijakan pengenaan tarif air industri yang kompetitif.</v>
      </c>
      <c r="G166" s="259" t="str">
        <f>'[1]14.DINAS ESDM '!H8</f>
        <v>ada</v>
      </c>
      <c r="H166" s="259"/>
      <c r="I166" s="259"/>
      <c r="J166" s="260" t="s">
        <v>352</v>
      </c>
      <c r="K166" s="259" t="s">
        <v>5</v>
      </c>
      <c r="L166" s="199"/>
      <c r="M166" s="199"/>
      <c r="N166" s="199"/>
      <c r="O166" s="199"/>
      <c r="P166" s="199"/>
      <c r="Q166" s="199"/>
      <c r="R166" s="199"/>
      <c r="S166" s="199"/>
      <c r="T166" s="199"/>
      <c r="U166" s="259"/>
      <c r="V166" s="259"/>
      <c r="W166" s="259"/>
      <c r="X166" s="259"/>
      <c r="Y166" s="259"/>
      <c r="Z166" s="259"/>
      <c r="AA166" s="259" t="s">
        <v>0</v>
      </c>
      <c r="AB166" s="268"/>
      <c r="AC166" s="268" t="s">
        <v>56</v>
      </c>
      <c r="AD166" s="259" t="s">
        <v>383</v>
      </c>
      <c r="AE166" s="86">
        <v>138</v>
      </c>
    </row>
    <row r="167" spans="1:31" ht="72" hidden="1" customHeight="1" x14ac:dyDescent="0.3">
      <c r="A167" s="252"/>
      <c r="B167" s="326"/>
      <c r="C167" s="327"/>
      <c r="D167" s="327"/>
      <c r="E167" s="260" t="str">
        <f>'[1]14.DINAS ESDM '!F9</f>
        <v>Indikator Proxy</v>
      </c>
      <c r="F167" s="260" t="str">
        <f>'[1]14.DINAS ESDM '!G9</f>
        <v>Pengendalian dan penegakan hukum bagi penggunaan air tanah yang berlebihan yang diiringi dengan percepatan penyediaan dan pengelolaan air baku kawasan perekonomian, dan penerapan kebijakan pengenaan tarif air industri yang kompetitif.</v>
      </c>
      <c r="G167" s="260">
        <f>'[1]14.DINAS ESDM '!H9</f>
        <v>0</v>
      </c>
      <c r="H167" s="260"/>
      <c r="I167" s="260"/>
      <c r="J167" s="260" t="s">
        <v>352</v>
      </c>
      <c r="K167" s="259" t="str">
        <f>'[1]14.DINAS ESDM '!I9</f>
        <v>Lokasi</v>
      </c>
      <c r="L167" s="259"/>
      <c r="M167" s="259"/>
      <c r="N167" s="259"/>
      <c r="O167" s="259"/>
      <c r="P167" s="259"/>
      <c r="Q167" s="259"/>
      <c r="R167" s="259"/>
      <c r="S167" s="259"/>
      <c r="T167" s="259"/>
      <c r="U167" s="259"/>
      <c r="V167" s="259"/>
      <c r="W167" s="259"/>
      <c r="X167" s="259"/>
      <c r="Y167" s="259"/>
      <c r="Z167" s="259"/>
      <c r="AA167" s="259" t="str">
        <f>'[1]14.DINAS ESDM '!Y9</f>
        <v>-</v>
      </c>
      <c r="AB167" s="259" t="str">
        <f>'[1]14.DINAS ESDM '!Z9</f>
        <v>-</v>
      </c>
      <c r="AC167" s="259" t="str">
        <f>'[1]14.DINAS ESDM '!AA9</f>
        <v>DINAS ESDM</v>
      </c>
      <c r="AD167" s="80"/>
      <c r="AE167" s="89"/>
    </row>
    <row r="168" spans="1:31" ht="75.75" hidden="1" customHeight="1" x14ac:dyDescent="0.3">
      <c r="A168" s="252"/>
      <c r="B168" s="99"/>
      <c r="C168" s="99"/>
      <c r="D168" s="260" t="str">
        <f>'[1]14.DINAS ESDM '!E10</f>
        <v>Jumlah kajian rekomendasi teknis air tanah yang diterbitkan</v>
      </c>
      <c r="E168" s="260" t="str">
        <f>'[1]14.DINAS ESDM '!F10</f>
        <v>Indikator Proxy</v>
      </c>
      <c r="F168" s="260" t="str">
        <f>'[1]14.DINAS ESDM '!G10</f>
        <v>Pengendalian dan penegakan hukum bagi penggunaan air tanah yang berlebihan yang diiringi dengan percepatan penyediaan dan pengelolaan air baku kawasan perekonomian, dan penerapan kebijakan pengenaan tarif air industri yang kompetitif.</v>
      </c>
      <c r="G168" s="260" t="str">
        <f>'[1]14.DINAS ESDM '!H10</f>
        <v>ada</v>
      </c>
      <c r="H168" s="260"/>
      <c r="I168" s="260"/>
      <c r="J168" s="260" t="s">
        <v>352</v>
      </c>
      <c r="K168" s="259" t="str">
        <f>'[1]14.DINAS ESDM '!I10</f>
        <v>Kajian/ Dokumen</v>
      </c>
      <c r="L168" s="259"/>
      <c r="M168" s="259"/>
      <c r="N168" s="259"/>
      <c r="O168" s="259"/>
      <c r="P168" s="259"/>
      <c r="Q168" s="259"/>
      <c r="R168" s="259"/>
      <c r="S168" s="259"/>
      <c r="T168" s="259"/>
      <c r="U168" s="259"/>
      <c r="V168" s="259"/>
      <c r="W168" s="259"/>
      <c r="X168" s="259"/>
      <c r="Y168" s="259"/>
      <c r="Z168" s="259"/>
      <c r="AA168" s="259">
        <f>'[1]14.DINAS ESDM '!Y10</f>
        <v>0</v>
      </c>
      <c r="AB168" s="259">
        <f>'[1]14.DINAS ESDM '!Z10</f>
        <v>0</v>
      </c>
      <c r="AC168" s="259" t="s">
        <v>56</v>
      </c>
      <c r="AD168" s="80"/>
      <c r="AE168" s="89"/>
    </row>
    <row r="169" spans="1:31" ht="54" hidden="1" x14ac:dyDescent="0.25">
      <c r="A169" s="252"/>
      <c r="B169" s="88" t="s">
        <v>603</v>
      </c>
      <c r="C169" s="141" t="s">
        <v>604</v>
      </c>
      <c r="D169" s="141" t="s">
        <v>604</v>
      </c>
      <c r="E169" s="87"/>
      <c r="F169" s="87"/>
      <c r="G169" s="87"/>
      <c r="H169" s="87"/>
      <c r="I169" s="87"/>
      <c r="J169" s="87"/>
      <c r="K169" s="88" t="s">
        <v>5</v>
      </c>
      <c r="L169" s="212"/>
      <c r="M169" s="212"/>
      <c r="N169" s="212"/>
      <c r="O169" s="212"/>
      <c r="P169" s="212"/>
      <c r="Q169" s="212"/>
      <c r="R169" s="212"/>
      <c r="S169" s="212"/>
      <c r="T169" s="212"/>
      <c r="U169" s="88"/>
      <c r="V169" s="88"/>
      <c r="W169" s="88"/>
      <c r="X169" s="88"/>
      <c r="Y169" s="88"/>
      <c r="Z169" s="88"/>
      <c r="AA169" s="88"/>
      <c r="AB169" s="88"/>
      <c r="AC169" s="88"/>
      <c r="AD169" s="88" t="s">
        <v>383</v>
      </c>
      <c r="AE169" s="86">
        <v>139</v>
      </c>
    </row>
    <row r="170" spans="1:31" ht="92.25" customHeight="1" x14ac:dyDescent="0.25">
      <c r="A170" s="94"/>
      <c r="B170" s="259" t="str">
        <f>'[1]17.DLHK'!C9</f>
        <v>6.5.1.(a)</v>
      </c>
      <c r="C170" s="260" t="str">
        <f>'[1]17.DLHK'!D9</f>
        <v>Jumlah Rencana Pengelolaan Daerah Aliran Sungai Terpadu (RPDAST) yang diinternalisasi ke dalam Rencana Tata Ruang Wilayah (RTRW).</v>
      </c>
      <c r="D170" s="260" t="str">
        <f>'[1]17.DLHK'!E9</f>
        <v>Jumlah Rencana Pengelolaan Daerah Aliran Sungai Terpadu (RPDAST) yang diinternalisasi ke dalam Rencana Tata Ruang Wilayah (RTRW).</v>
      </c>
      <c r="E170" s="260" t="str">
        <f>'[1]17.DLHK'!F9</f>
        <v>Indikator Sesuai</v>
      </c>
      <c r="F170" s="260" t="str">
        <f>'[1]17.DLHK'!G9</f>
        <v>Internalisasi 108 Rencana Pengelolaan Daerah Aliran Sungai Terpadu (RPDAST) yang sudah disusun ke dalam Rencana Tata Ruang Wilayah (RTRW).</v>
      </c>
      <c r="G170" s="259" t="str">
        <f>'[1]17.DLHK'!H9</f>
        <v>ada</v>
      </c>
      <c r="H170" s="259" t="s">
        <v>1179</v>
      </c>
      <c r="I170" s="259" t="s">
        <v>1184</v>
      </c>
      <c r="J170" s="260" t="s">
        <v>353</v>
      </c>
      <c r="K170" s="259" t="str">
        <f>'[1]17.DLHK'!I9</f>
        <v>RPDAST</v>
      </c>
      <c r="L170" s="259"/>
      <c r="M170" s="259"/>
      <c r="N170" s="259"/>
      <c r="O170" s="259"/>
      <c r="P170" s="259"/>
      <c r="Q170" s="259"/>
      <c r="R170" s="259"/>
      <c r="S170" s="259"/>
      <c r="T170" s="259"/>
      <c r="U170" s="259"/>
      <c r="V170" s="259"/>
      <c r="W170" s="259"/>
      <c r="X170" s="259"/>
      <c r="Y170" s="259"/>
      <c r="Z170" s="259"/>
      <c r="AA170" s="259" t="s">
        <v>0</v>
      </c>
      <c r="AB170" s="268"/>
      <c r="AC170" s="268" t="s">
        <v>52</v>
      </c>
      <c r="AD170" s="259" t="s">
        <v>384</v>
      </c>
      <c r="AE170" s="86">
        <v>140</v>
      </c>
    </row>
    <row r="171" spans="1:31" ht="57.2" hidden="1" customHeight="1" x14ac:dyDescent="0.25">
      <c r="A171" s="94"/>
      <c r="B171" s="88" t="s">
        <v>605</v>
      </c>
      <c r="C171" s="87" t="s">
        <v>606</v>
      </c>
      <c r="D171" s="87" t="s">
        <v>606</v>
      </c>
      <c r="E171" s="87"/>
      <c r="F171" s="87"/>
      <c r="G171" s="88"/>
      <c r="H171" s="88" t="s">
        <v>355</v>
      </c>
      <c r="I171" s="88"/>
      <c r="J171" s="87"/>
      <c r="K171" s="88" t="s">
        <v>867</v>
      </c>
      <c r="L171" s="212"/>
      <c r="M171" s="212"/>
      <c r="N171" s="212"/>
      <c r="O171" s="212"/>
      <c r="P171" s="212"/>
      <c r="Q171" s="212"/>
      <c r="R171" s="212"/>
      <c r="S171" s="212"/>
      <c r="T171" s="212"/>
      <c r="U171" s="88"/>
      <c r="V171" s="88"/>
      <c r="W171" s="88"/>
      <c r="X171" s="88"/>
      <c r="Y171" s="88"/>
      <c r="Z171" s="88"/>
      <c r="AA171" s="88"/>
      <c r="AB171" s="122"/>
      <c r="AC171" s="122"/>
      <c r="AD171" s="88" t="s">
        <v>383</v>
      </c>
      <c r="AE171" s="86">
        <v>141</v>
      </c>
    </row>
    <row r="172" spans="1:31" ht="52.15" hidden="1" customHeight="1" x14ac:dyDescent="0.25">
      <c r="A172" s="94"/>
      <c r="B172" s="259" t="str">
        <f>'[1]16.DPU SDA TARU'!C7</f>
        <v>6.5.1.(c)</v>
      </c>
      <c r="C172" s="260" t="str">
        <f>'[1]16.DPU SDA TARU'!D7</f>
        <v>Jumlah jaringan informasi sumber daya air yang dibentuk.</v>
      </c>
      <c r="D172" s="260" t="str">
        <f>'[1]16.DPU SDA TARU'!E7</f>
        <v>Jumlah jaringan informasi sumber daya air yang dibentuk.</v>
      </c>
      <c r="E172" s="260" t="str">
        <f>'[1]16.DPU SDA TARU'!F7</f>
        <v>Indikator Sesuai</v>
      </c>
      <c r="F172" s="260" t="str">
        <f>'[1]16.DPU SDA TARU'!G7</f>
        <v>Pembentukan jaringan informasi sumber daya air di 8 Wilayah Sungai.</v>
      </c>
      <c r="G172" s="259" t="str">
        <f>'[1]16.DPU SDA TARU'!H7</f>
        <v>8 WS</v>
      </c>
      <c r="H172" s="259" t="s">
        <v>142</v>
      </c>
      <c r="I172" s="259"/>
      <c r="J172" s="260" t="s">
        <v>354</v>
      </c>
      <c r="K172" s="259" t="str">
        <f>'[1]16.DPU SDA TARU'!I7</f>
        <v>Wilayah Sungai</v>
      </c>
      <c r="L172" s="259"/>
      <c r="M172" s="259"/>
      <c r="N172" s="259"/>
      <c r="O172" s="259"/>
      <c r="P172" s="259"/>
      <c r="Q172" s="259"/>
      <c r="R172" s="259"/>
      <c r="S172" s="259"/>
      <c r="T172" s="259"/>
      <c r="U172" s="259"/>
      <c r="V172" s="259"/>
      <c r="W172" s="259"/>
      <c r="X172" s="259"/>
      <c r="Y172" s="259"/>
      <c r="Z172" s="259"/>
      <c r="AA172" s="259" t="str">
        <f>'[1]16.DPU SDA TARU'!Y7</f>
        <v>Indikator Kondisi</v>
      </c>
      <c r="AB172" s="259">
        <f>'[1]16.DPU SDA TARU'!Z7</f>
        <v>0</v>
      </c>
      <c r="AC172" s="259" t="s">
        <v>150</v>
      </c>
      <c r="AD172" s="259" t="s">
        <v>383</v>
      </c>
      <c r="AE172" s="86">
        <v>142</v>
      </c>
    </row>
    <row r="173" spans="1:31" ht="81.75" hidden="1" customHeight="1" x14ac:dyDescent="0.25">
      <c r="A173" s="94"/>
      <c r="B173" s="88" t="s">
        <v>607</v>
      </c>
      <c r="C173" s="87" t="s">
        <v>608</v>
      </c>
      <c r="D173" s="87" t="s">
        <v>608</v>
      </c>
      <c r="E173" s="87"/>
      <c r="F173" s="87"/>
      <c r="G173" s="88"/>
      <c r="H173" s="88" t="s">
        <v>1180</v>
      </c>
      <c r="I173" s="88"/>
      <c r="J173" s="87"/>
      <c r="K173" s="88" t="s">
        <v>868</v>
      </c>
      <c r="L173" s="212"/>
      <c r="M173" s="212"/>
      <c r="N173" s="212"/>
      <c r="O173" s="212"/>
      <c r="P173" s="212"/>
      <c r="Q173" s="212"/>
      <c r="R173" s="212"/>
      <c r="S173" s="212"/>
      <c r="T173" s="212"/>
      <c r="U173" s="88"/>
      <c r="V173" s="88"/>
      <c r="W173" s="88"/>
      <c r="X173" s="88"/>
      <c r="Y173" s="88"/>
      <c r="Z173" s="88"/>
      <c r="AA173" s="88"/>
      <c r="AB173" s="88"/>
      <c r="AC173" s="88"/>
      <c r="AD173" s="88" t="s">
        <v>383</v>
      </c>
      <c r="AE173" s="86">
        <v>143</v>
      </c>
    </row>
    <row r="174" spans="1:31" ht="81.75" hidden="1" customHeight="1" x14ac:dyDescent="0.25">
      <c r="A174" s="94"/>
      <c r="B174" s="88" t="s">
        <v>609</v>
      </c>
      <c r="C174" s="87" t="s">
        <v>610</v>
      </c>
      <c r="D174" s="87" t="s">
        <v>610</v>
      </c>
      <c r="E174" s="87"/>
      <c r="F174" s="87"/>
      <c r="G174" s="88"/>
      <c r="H174" s="88" t="s">
        <v>1181</v>
      </c>
      <c r="I174" s="88"/>
      <c r="J174" s="87"/>
      <c r="K174" s="88" t="s">
        <v>528</v>
      </c>
      <c r="L174" s="212"/>
      <c r="M174" s="212"/>
      <c r="N174" s="212"/>
      <c r="O174" s="212"/>
      <c r="P174" s="212"/>
      <c r="Q174" s="212"/>
      <c r="R174" s="212"/>
      <c r="S174" s="212"/>
      <c r="T174" s="212"/>
      <c r="U174" s="88"/>
      <c r="V174" s="88"/>
      <c r="W174" s="88"/>
      <c r="X174" s="88"/>
      <c r="Y174" s="88"/>
      <c r="Z174" s="88"/>
      <c r="AA174" s="88"/>
      <c r="AB174" s="88"/>
      <c r="AC174" s="88"/>
      <c r="AD174" s="88" t="s">
        <v>383</v>
      </c>
      <c r="AE174" s="86">
        <v>144</v>
      </c>
    </row>
    <row r="175" spans="1:31" ht="83.25" hidden="1" customHeight="1" x14ac:dyDescent="0.25">
      <c r="A175" s="94"/>
      <c r="B175" s="256" t="str">
        <f>'[1]17.DLHK'!C10</f>
        <v>6.5.1.(f)</v>
      </c>
      <c r="C175" s="257" t="str">
        <f>'[1]17.DLHK'!D10</f>
        <v>Jumlah wilayah sungai yang memiliki partisipasi masyarakat dalam pengelolaan daerah tangkapan sungai dan danau.</v>
      </c>
      <c r="D175" s="257"/>
      <c r="E175" s="257" t="str">
        <f>'[1]17.DLHK'!F10</f>
        <v>Indikator Proxy</v>
      </c>
      <c r="F175" s="257" t="str">
        <f>'[1]17.DLHK'!G10</f>
        <v>Peningkatan partisipasi masyarakat dalam pengelolaan daerah tangkapan sungai dan danau di 10 Wilayah Sungai</v>
      </c>
      <c r="G175" s="256" t="str">
        <f>'[1]17.DLHK'!H10</f>
        <v>10 WS (skala nasional)</v>
      </c>
      <c r="H175" s="256" t="s">
        <v>1182</v>
      </c>
      <c r="I175" s="256"/>
      <c r="J175" s="257" t="s">
        <v>351</v>
      </c>
      <c r="K175" s="256" t="str">
        <f>'[1]17.DLHK'!I10</f>
        <v>Wilayah Sungai</v>
      </c>
      <c r="L175" s="256"/>
      <c r="M175" s="256"/>
      <c r="N175" s="256"/>
      <c r="O175" s="256"/>
      <c r="P175" s="256"/>
      <c r="Q175" s="256"/>
      <c r="R175" s="256"/>
      <c r="S175" s="256"/>
      <c r="T175" s="256"/>
      <c r="U175" s="259"/>
      <c r="V175" s="259"/>
      <c r="W175" s="259"/>
      <c r="X175" s="259"/>
      <c r="Y175" s="259"/>
      <c r="Z175" s="259"/>
      <c r="AA175" s="259" t="s">
        <v>0</v>
      </c>
      <c r="AB175" s="268"/>
      <c r="AC175" s="268" t="s">
        <v>52</v>
      </c>
      <c r="AD175" s="256" t="s">
        <v>402</v>
      </c>
      <c r="AE175" s="86">
        <v>145</v>
      </c>
    </row>
    <row r="176" spans="1:31" ht="76.150000000000006" hidden="1" customHeight="1" x14ac:dyDescent="0.25">
      <c r="A176" s="94"/>
      <c r="B176" s="88" t="s">
        <v>611</v>
      </c>
      <c r="C176" s="87" t="s">
        <v>612</v>
      </c>
      <c r="D176" s="87" t="s">
        <v>612</v>
      </c>
      <c r="E176" s="87"/>
      <c r="F176" s="87"/>
      <c r="G176" s="88"/>
      <c r="H176" s="88" t="s">
        <v>1183</v>
      </c>
      <c r="I176" s="88"/>
      <c r="J176" s="87"/>
      <c r="K176" s="88" t="s">
        <v>869</v>
      </c>
      <c r="L176" s="212"/>
      <c r="M176" s="212"/>
      <c r="N176" s="212"/>
      <c r="O176" s="212"/>
      <c r="P176" s="212"/>
      <c r="Q176" s="212"/>
      <c r="R176" s="212"/>
      <c r="S176" s="212"/>
      <c r="T176" s="212"/>
      <c r="U176" s="88"/>
      <c r="V176" s="88"/>
      <c r="W176" s="88"/>
      <c r="X176" s="88"/>
      <c r="Y176" s="88"/>
      <c r="Z176" s="88"/>
      <c r="AA176" s="88"/>
      <c r="AB176" s="122"/>
      <c r="AC176" s="122"/>
      <c r="AD176" s="88" t="s">
        <v>383</v>
      </c>
      <c r="AE176" s="86">
        <v>146</v>
      </c>
    </row>
    <row r="177" spans="1:31" ht="102.2" hidden="1" customHeight="1" x14ac:dyDescent="0.25">
      <c r="A177" s="94"/>
      <c r="B177" s="259" t="str">
        <f>'[1]17.DLHK'!C11</f>
        <v>6.5.1.(h)</v>
      </c>
      <c r="C177" s="260" t="str">
        <f>'[1]17.DLHK'!D11</f>
        <v>Jumlah DAS Prioritas yang meningkat jumlah mata airnya melalui konservasi sumber daya air di daerah hulu DAS serta sumur resapan</v>
      </c>
      <c r="D177" s="260" t="str">
        <f>'[1]17.DLHK'!D11</f>
        <v>Jumlah DAS Prioritas yang meningkat jumlah mata airnya melalui konservasi sumber daya air di daerah hulu DAS serta sumur resapan</v>
      </c>
      <c r="E177" s="260" t="str">
        <f>'[1]17.DLHK'!F11</f>
        <v>Indikator Sesuai</v>
      </c>
      <c r="F177" s="259" t="str">
        <f>'[1]17.DLHK'!G11</f>
        <v>Perlindungan mata air dan Pemulihan kesehatan sungai di 5 DAS Prioritas (DAS Ciliwung, DAS Citarum, DAS Serayu, DAS Bengawan Solo dan DAS Brantas) dan 10 DAS prioritas lainnya sampai dengan tahun 2019.</v>
      </c>
      <c r="G177" s="259" t="str">
        <f>'[1]17.DLHK'!H11</f>
        <v>15 DAS Prioritas</v>
      </c>
      <c r="H177" s="259"/>
      <c r="I177" s="259"/>
      <c r="J177" s="260" t="s">
        <v>351</v>
      </c>
      <c r="K177" s="88" t="s">
        <v>870</v>
      </c>
      <c r="L177" s="199"/>
      <c r="M177" s="199"/>
      <c r="N177" s="199"/>
      <c r="O177" s="199"/>
      <c r="P177" s="199"/>
      <c r="Q177" s="199"/>
      <c r="R177" s="199"/>
      <c r="S177" s="199"/>
      <c r="T177" s="199"/>
      <c r="U177" s="259"/>
      <c r="V177" s="259"/>
      <c r="W177" s="259"/>
      <c r="X177" s="259"/>
      <c r="Y177" s="259"/>
      <c r="Z177" s="259"/>
      <c r="AA177" s="259" t="str">
        <f>'[1]17.DLHK'!Y11</f>
        <v>Indikator Kondisi</v>
      </c>
      <c r="AB177" s="259">
        <f>'[1]17.DLHK'!Z11</f>
        <v>0</v>
      </c>
      <c r="AC177" s="259" t="str">
        <f>'[1]17.DLHK'!AA11</f>
        <v>DLHK</v>
      </c>
      <c r="AD177" s="259" t="s">
        <v>383</v>
      </c>
      <c r="AE177" s="86">
        <v>147</v>
      </c>
    </row>
    <row r="178" spans="1:31" ht="98.45" hidden="1" customHeight="1" x14ac:dyDescent="0.25">
      <c r="A178" s="94"/>
      <c r="B178" s="88" t="s">
        <v>613</v>
      </c>
      <c r="C178" s="87" t="s">
        <v>614</v>
      </c>
      <c r="D178" s="87" t="s">
        <v>614</v>
      </c>
      <c r="E178" s="87"/>
      <c r="F178" s="88"/>
      <c r="G178" s="88"/>
      <c r="H178" s="88"/>
      <c r="I178" s="88"/>
      <c r="J178" s="87"/>
      <c r="K178" s="88" t="s">
        <v>870</v>
      </c>
      <c r="L178" s="212"/>
      <c r="M178" s="212"/>
      <c r="N178" s="212"/>
      <c r="O178" s="212"/>
      <c r="P178" s="212"/>
      <c r="Q178" s="212"/>
      <c r="R178" s="212"/>
      <c r="S178" s="212"/>
      <c r="T178" s="212"/>
      <c r="U178" s="88"/>
      <c r="V178" s="88"/>
      <c r="W178" s="88"/>
      <c r="X178" s="88"/>
      <c r="Y178" s="88"/>
      <c r="Z178" s="88"/>
      <c r="AA178" s="88"/>
      <c r="AB178" s="88"/>
      <c r="AC178" s="88"/>
      <c r="AD178" s="88" t="s">
        <v>383</v>
      </c>
      <c r="AE178" s="86">
        <v>148</v>
      </c>
    </row>
    <row r="179" spans="1:31" ht="43.5" hidden="1" customHeight="1" x14ac:dyDescent="0.25">
      <c r="A179" s="94"/>
      <c r="B179" s="88" t="s">
        <v>615</v>
      </c>
      <c r="C179" s="87" t="s">
        <v>616</v>
      </c>
      <c r="D179" s="87" t="s">
        <v>616</v>
      </c>
      <c r="E179" s="87"/>
      <c r="F179" s="88"/>
      <c r="G179" s="88"/>
      <c r="H179" s="88"/>
      <c r="I179" s="88"/>
      <c r="J179" s="87"/>
      <c r="K179" s="88" t="s">
        <v>871</v>
      </c>
      <c r="L179" s="212"/>
      <c r="M179" s="212"/>
      <c r="N179" s="212"/>
      <c r="O179" s="212"/>
      <c r="P179" s="212"/>
      <c r="Q179" s="212"/>
      <c r="R179" s="212"/>
      <c r="S179" s="212"/>
      <c r="T179" s="212"/>
      <c r="U179" s="88"/>
      <c r="V179" s="88"/>
      <c r="W179" s="88"/>
      <c r="X179" s="88"/>
      <c r="Y179" s="88"/>
      <c r="Z179" s="88"/>
      <c r="AA179" s="88"/>
      <c r="AB179" s="88"/>
      <c r="AC179" s="88"/>
      <c r="AD179" s="88" t="s">
        <v>383</v>
      </c>
      <c r="AE179" s="86">
        <v>149</v>
      </c>
    </row>
    <row r="180" spans="1:31" ht="43.5" hidden="1" customHeight="1" x14ac:dyDescent="0.25">
      <c r="A180" s="94"/>
      <c r="B180" s="88" t="s">
        <v>617</v>
      </c>
      <c r="C180" s="87" t="s">
        <v>618</v>
      </c>
      <c r="D180" s="87" t="s">
        <v>618</v>
      </c>
      <c r="E180" s="87"/>
      <c r="F180" s="88"/>
      <c r="G180" s="88"/>
      <c r="H180" s="88"/>
      <c r="I180" s="88"/>
      <c r="J180" s="87"/>
      <c r="K180" s="88" t="s">
        <v>871</v>
      </c>
      <c r="L180" s="212"/>
      <c r="M180" s="212"/>
      <c r="N180" s="212"/>
      <c r="O180" s="212"/>
      <c r="P180" s="212"/>
      <c r="Q180" s="212"/>
      <c r="R180" s="212"/>
      <c r="S180" s="212"/>
      <c r="T180" s="212"/>
      <c r="U180" s="88"/>
      <c r="V180" s="88"/>
      <c r="W180" s="88"/>
      <c r="X180" s="88"/>
      <c r="Y180" s="88"/>
      <c r="Z180" s="88"/>
      <c r="AA180" s="88"/>
      <c r="AB180" s="88"/>
      <c r="AC180" s="88"/>
      <c r="AD180" s="88" t="s">
        <v>383</v>
      </c>
      <c r="AE180" s="86">
        <v>150</v>
      </c>
    </row>
    <row r="181" spans="1:31" ht="43.5" hidden="1" customHeight="1" x14ac:dyDescent="0.25">
      <c r="A181" s="94"/>
      <c r="B181" s="88" t="s">
        <v>619</v>
      </c>
      <c r="C181" s="87" t="s">
        <v>620</v>
      </c>
      <c r="D181" s="87" t="s">
        <v>620</v>
      </c>
      <c r="E181" s="87"/>
      <c r="F181" s="88"/>
      <c r="G181" s="88"/>
      <c r="H181" s="88"/>
      <c r="I181" s="88"/>
      <c r="J181" s="87"/>
      <c r="K181" s="88" t="s">
        <v>871</v>
      </c>
      <c r="L181" s="212"/>
      <c r="M181" s="212"/>
      <c r="N181" s="212"/>
      <c r="O181" s="212"/>
      <c r="P181" s="212"/>
      <c r="Q181" s="212"/>
      <c r="R181" s="212"/>
      <c r="S181" s="212"/>
      <c r="T181" s="212"/>
      <c r="U181" s="88"/>
      <c r="V181" s="88"/>
      <c r="W181" s="88"/>
      <c r="X181" s="88"/>
      <c r="Y181" s="88"/>
      <c r="Z181" s="88"/>
      <c r="AA181" s="88"/>
      <c r="AB181" s="88"/>
      <c r="AC181" s="88"/>
      <c r="AD181" s="88" t="s">
        <v>383</v>
      </c>
      <c r="AE181" s="86">
        <v>151</v>
      </c>
    </row>
    <row r="182" spans="1:31" ht="67.900000000000006" hidden="1" customHeight="1" x14ac:dyDescent="0.25">
      <c r="A182" s="94">
        <v>63</v>
      </c>
      <c r="B182" s="259" t="s">
        <v>149</v>
      </c>
      <c r="C182" s="260" t="s">
        <v>148</v>
      </c>
      <c r="D182" s="260" t="s">
        <v>148</v>
      </c>
      <c r="E182" s="260" t="s">
        <v>93</v>
      </c>
      <c r="F182" s="260" t="s">
        <v>147</v>
      </c>
      <c r="G182" s="259" t="s">
        <v>146</v>
      </c>
      <c r="H182" s="259"/>
      <c r="I182" s="259"/>
      <c r="J182" s="260" t="s">
        <v>351</v>
      </c>
      <c r="K182" s="259" t="s">
        <v>145</v>
      </c>
      <c r="L182" s="133"/>
      <c r="M182" s="259"/>
      <c r="N182" s="259"/>
      <c r="O182" s="259"/>
      <c r="P182" s="259"/>
      <c r="Q182" s="259"/>
      <c r="R182" s="259"/>
      <c r="S182" s="259"/>
      <c r="T182" s="259"/>
      <c r="U182" s="105"/>
      <c r="V182" s="105"/>
      <c r="W182" s="105"/>
      <c r="X182" s="105"/>
      <c r="Y182" s="259"/>
      <c r="Z182" s="259"/>
      <c r="AA182" s="259" t="s">
        <v>0</v>
      </c>
      <c r="AB182" s="268"/>
      <c r="AC182" s="268" t="s">
        <v>144</v>
      </c>
      <c r="AD182" s="259" t="s">
        <v>383</v>
      </c>
      <c r="AE182" s="86">
        <v>152</v>
      </c>
    </row>
    <row r="183" spans="1:31" ht="67.900000000000006" hidden="1" customHeight="1" x14ac:dyDescent="0.25">
      <c r="A183" s="94"/>
      <c r="B183" s="88" t="s">
        <v>621</v>
      </c>
      <c r="C183" s="87" t="s">
        <v>622</v>
      </c>
      <c r="D183" s="87" t="s">
        <v>622</v>
      </c>
      <c r="E183" s="87"/>
      <c r="F183" s="87"/>
      <c r="G183" s="88"/>
      <c r="H183" s="88"/>
      <c r="I183" s="88"/>
      <c r="J183" s="87"/>
      <c r="K183" s="88" t="s">
        <v>872</v>
      </c>
      <c r="L183" s="212"/>
      <c r="M183" s="212"/>
      <c r="N183" s="212"/>
      <c r="O183" s="212"/>
      <c r="P183" s="212"/>
      <c r="Q183" s="212"/>
      <c r="R183" s="212"/>
      <c r="S183" s="212"/>
      <c r="T183" s="212"/>
      <c r="U183" s="151"/>
      <c r="V183" s="151"/>
      <c r="W183" s="151"/>
      <c r="X183" s="151"/>
      <c r="Y183" s="88"/>
      <c r="Z183" s="88"/>
      <c r="AA183" s="88"/>
      <c r="AB183" s="122"/>
      <c r="AC183" s="122"/>
      <c r="AD183" s="88" t="s">
        <v>383</v>
      </c>
      <c r="AE183" s="86">
        <v>153</v>
      </c>
    </row>
    <row r="184" spans="1:31" ht="48.2" customHeight="1" x14ac:dyDescent="0.25">
      <c r="A184" s="94">
        <v>64</v>
      </c>
      <c r="B184" s="326" t="str">
        <f>'[1]14.DINAS ESDM '!C11</f>
        <v>7.1.1*</v>
      </c>
      <c r="C184" s="327" t="str">
        <f>'[1]14.DINAS ESDM '!D11</f>
        <v>Rasio elektrifikasi.</v>
      </c>
      <c r="D184" s="260" t="s">
        <v>355</v>
      </c>
      <c r="E184" s="260" t="str">
        <f>'[1]14.DINAS ESDM '!F11</f>
        <v>Indikator Sesuai</v>
      </c>
      <c r="F184" s="260" t="str">
        <f>'[1]14.DINAS ESDM '!G11</f>
        <v>Meningkatnya rasio elektrifikasi menjadi 96,6% pada tahun 2019 (2014: 81,5%).</v>
      </c>
      <c r="G184" s="259" t="str">
        <f>'[1]14.DINAS ESDM '!H11</f>
        <v>Meningkat menjadi 96,6%</v>
      </c>
      <c r="H184" s="274" t="s">
        <v>355</v>
      </c>
      <c r="I184" s="259" t="s">
        <v>1228</v>
      </c>
      <c r="J184" s="260" t="s">
        <v>356</v>
      </c>
      <c r="K184" s="259" t="str">
        <f>'[1]14.DINAS ESDM '!I11</f>
        <v>%</v>
      </c>
      <c r="L184" s="259"/>
      <c r="M184" s="259"/>
      <c r="N184" s="259"/>
      <c r="O184" s="259"/>
      <c r="P184" s="133"/>
      <c r="Q184" s="133"/>
      <c r="R184" s="133"/>
      <c r="S184" s="133"/>
      <c r="T184" s="133"/>
      <c r="U184" s="259"/>
      <c r="V184" s="259"/>
      <c r="W184" s="259"/>
      <c r="X184" s="259"/>
      <c r="Y184" s="259"/>
      <c r="Z184" s="259"/>
      <c r="AA184" s="259" t="s">
        <v>25</v>
      </c>
      <c r="AB184" s="268"/>
      <c r="AC184" s="268" t="s">
        <v>56</v>
      </c>
      <c r="AD184" s="259" t="s">
        <v>384</v>
      </c>
      <c r="AE184" s="86">
        <v>154</v>
      </c>
    </row>
    <row r="185" spans="1:31" ht="78.75" hidden="1" customHeight="1" x14ac:dyDescent="0.3">
      <c r="A185" s="94"/>
      <c r="B185" s="326"/>
      <c r="C185" s="327"/>
      <c r="D185" s="260" t="str">
        <f>'[1]14.DINAS ESDM '!E12</f>
        <v>Rasio ketersediaan daya listrik (RPJMD Baru)</v>
      </c>
      <c r="E185" s="260" t="str">
        <f>'[1]14.DINAS ESDM '!F12</f>
        <v>Indikator Proxy</v>
      </c>
      <c r="F185" s="260">
        <f>'[1]14.DINAS ESDM '!G12</f>
        <v>0</v>
      </c>
      <c r="G185" s="260">
        <f>'[1]14.DINAS ESDM '!H12</f>
        <v>0</v>
      </c>
      <c r="H185" s="260" t="s">
        <v>142</v>
      </c>
      <c r="I185" s="260"/>
      <c r="J185" s="260" t="s">
        <v>356</v>
      </c>
      <c r="K185" s="259" t="str">
        <f>'[1]14.DINAS ESDM '!I12</f>
        <v xml:space="preserve">Angka </v>
      </c>
      <c r="L185" s="259"/>
      <c r="M185" s="259"/>
      <c r="N185" s="259"/>
      <c r="O185" s="259"/>
      <c r="P185" s="259"/>
      <c r="Q185" s="259"/>
      <c r="R185" s="259"/>
      <c r="S185" s="259"/>
      <c r="T185" s="259"/>
      <c r="U185" s="259"/>
      <c r="V185" s="259"/>
      <c r="W185" s="259"/>
      <c r="X185" s="259"/>
      <c r="Y185" s="259"/>
      <c r="Z185" s="259"/>
      <c r="AA185" s="259">
        <f>'[1]14.DINAS ESDM '!Y12</f>
        <v>0</v>
      </c>
      <c r="AB185" s="259">
        <f>'[1]14.DINAS ESDM '!Z12</f>
        <v>0</v>
      </c>
      <c r="AC185" s="259" t="str">
        <f>'[1]14.DINAS ESDM '!AA12</f>
        <v>DINAS ESDM</v>
      </c>
      <c r="AD185" s="80"/>
      <c r="AE185" s="86">
        <v>155</v>
      </c>
    </row>
    <row r="186" spans="1:31" ht="57.2" hidden="1" customHeight="1" x14ac:dyDescent="0.25">
      <c r="A186" s="94">
        <v>65</v>
      </c>
      <c r="B186" s="259" t="str">
        <f>'[1]14.DINAS ESDM '!C13</f>
        <v>7.1.1.(a)</v>
      </c>
      <c r="C186" s="260" t="str">
        <f>'[1]14.DINAS ESDM '!D13</f>
        <v>Konsumsi listrik per kapita.</v>
      </c>
      <c r="D186" s="260" t="str">
        <f>'[1]14.DINAS ESDM '!E13</f>
        <v xml:space="preserve">Konsumsi listrik per kapita </v>
      </c>
      <c r="E186" s="260" t="str">
        <f>'[1]14.DINAS ESDM '!F13</f>
        <v>Indikator Proxy</v>
      </c>
      <c r="F186" s="260" t="str">
        <f>'[1]14.DINAS ESDM '!G13</f>
        <v>Meningkatnya konsumsi listrik per kapita menjadi 1.200 KWh pada tahun 2019 (2014: 843 KWh).</v>
      </c>
      <c r="G186" s="259" t="str">
        <f>'[1]14.DINAS ESDM '!H13</f>
        <v>Meningkat menjadi 1.200 KWh</v>
      </c>
      <c r="H186" s="259" t="s">
        <v>1180</v>
      </c>
      <c r="I186" s="259"/>
      <c r="J186" s="260" t="s">
        <v>356</v>
      </c>
      <c r="K186" s="259" t="str">
        <f>'[1]14.DINAS ESDM '!I13</f>
        <v>KWh</v>
      </c>
      <c r="L186" s="259"/>
      <c r="M186" s="259"/>
      <c r="N186" s="259"/>
      <c r="O186" s="259"/>
      <c r="P186" s="259"/>
      <c r="Q186" s="259"/>
      <c r="R186" s="259"/>
      <c r="S186" s="259"/>
      <c r="T186" s="259"/>
      <c r="U186" s="259"/>
      <c r="V186" s="259"/>
      <c r="W186" s="259"/>
      <c r="X186" s="259"/>
      <c r="Y186" s="259"/>
      <c r="Z186" s="259"/>
      <c r="AA186" s="259" t="s">
        <v>0</v>
      </c>
      <c r="AB186" s="133"/>
      <c r="AC186" s="259" t="s">
        <v>56</v>
      </c>
      <c r="AD186" s="259" t="s">
        <v>505</v>
      </c>
      <c r="AE186" s="86">
        <v>155</v>
      </c>
    </row>
    <row r="187" spans="1:31" ht="60.75" hidden="1" customHeight="1" x14ac:dyDescent="0.25">
      <c r="A187" s="94"/>
      <c r="B187" s="88" t="s">
        <v>623</v>
      </c>
      <c r="C187" s="87" t="s">
        <v>624</v>
      </c>
      <c r="D187" s="87" t="s">
        <v>624</v>
      </c>
      <c r="E187" s="87"/>
      <c r="F187" s="87"/>
      <c r="G187" s="88"/>
      <c r="H187" s="88" t="s">
        <v>1181</v>
      </c>
      <c r="I187" s="88"/>
      <c r="J187" s="87"/>
      <c r="K187" s="88" t="s">
        <v>873</v>
      </c>
      <c r="L187" s="212"/>
      <c r="M187" s="212"/>
      <c r="N187" s="212"/>
      <c r="O187" s="212"/>
      <c r="P187" s="212"/>
      <c r="Q187" s="212"/>
      <c r="R187" s="212"/>
      <c r="S187" s="212"/>
      <c r="T187" s="212"/>
      <c r="U187" s="88"/>
      <c r="V187" s="88"/>
      <c r="W187" s="88"/>
      <c r="X187" s="88"/>
      <c r="Y187" s="88"/>
      <c r="Z187" s="88"/>
      <c r="AA187" s="88"/>
      <c r="AB187" s="140"/>
      <c r="AC187" s="88"/>
      <c r="AD187" s="88" t="s">
        <v>505</v>
      </c>
      <c r="AE187" s="86">
        <v>156</v>
      </c>
    </row>
    <row r="188" spans="1:31" ht="73.349999999999994" customHeight="1" x14ac:dyDescent="0.25">
      <c r="A188" s="94"/>
      <c r="B188" s="259" t="s">
        <v>143</v>
      </c>
      <c r="C188" s="260" t="s">
        <v>142</v>
      </c>
      <c r="D188" s="260" t="s">
        <v>142</v>
      </c>
      <c r="E188" s="260" t="s">
        <v>140</v>
      </c>
      <c r="F188" s="260" t="s">
        <v>8</v>
      </c>
      <c r="G188" s="259" t="s">
        <v>7</v>
      </c>
      <c r="H188" s="274" t="s">
        <v>142</v>
      </c>
      <c r="I188" s="259" t="s">
        <v>1</v>
      </c>
      <c r="J188" s="260" t="s">
        <v>299</v>
      </c>
      <c r="K188" s="259" t="str">
        <f>'[1]2.BPS'!I39</f>
        <v>%</v>
      </c>
      <c r="L188" s="259"/>
      <c r="M188" s="259"/>
      <c r="N188" s="259"/>
      <c r="O188" s="259"/>
      <c r="P188" s="259"/>
      <c r="Q188" s="259"/>
      <c r="R188" s="259"/>
      <c r="S188" s="259"/>
      <c r="T188" s="259"/>
      <c r="U188" s="259"/>
      <c r="V188" s="259"/>
      <c r="W188" s="259"/>
      <c r="X188" s="259"/>
      <c r="Y188" s="259"/>
      <c r="Z188" s="259"/>
      <c r="AA188" s="259" t="s">
        <v>0</v>
      </c>
      <c r="AB188" s="133"/>
      <c r="AC188" s="259" t="s">
        <v>1</v>
      </c>
      <c r="AD188" s="259" t="s">
        <v>384</v>
      </c>
      <c r="AE188" s="86">
        <v>157</v>
      </c>
    </row>
    <row r="189" spans="1:31" ht="56.25" hidden="1" customHeight="1" x14ac:dyDescent="0.25">
      <c r="A189" s="94">
        <v>66</v>
      </c>
      <c r="B189" s="256" t="s">
        <v>625</v>
      </c>
      <c r="C189" s="257" t="str">
        <f>'[1]14.DINAS ESDM '!D14</f>
        <v>Bauran energi terbarukan.</v>
      </c>
      <c r="D189" s="257"/>
      <c r="E189" s="257" t="str">
        <f>'[1]14.DINAS ESDM '!F14</f>
        <v>Indikator Proxy</v>
      </c>
      <c r="F189" s="257" t="str">
        <f>'[1]14.DINAS ESDM '!G14</f>
        <v>Bauran energi terbarukan mencapai 10-16% pada tahun 2019.</v>
      </c>
      <c r="G189" s="256" t="str">
        <f>'[1]14.DINAS ESDM '!H14</f>
        <v>10-16%</v>
      </c>
      <c r="H189" s="256" t="s">
        <v>1183</v>
      </c>
      <c r="I189" s="256" t="s">
        <v>1</v>
      </c>
      <c r="J189" s="257" t="s">
        <v>795</v>
      </c>
      <c r="K189" s="256" t="str">
        <f>'[1]14.DINAS ESDM '!I14</f>
        <v>%</v>
      </c>
      <c r="L189" s="256"/>
      <c r="M189" s="256"/>
      <c r="N189" s="256"/>
      <c r="O189" s="256"/>
      <c r="P189" s="256"/>
      <c r="Q189" s="256"/>
      <c r="R189" s="256"/>
      <c r="S189" s="256"/>
      <c r="T189" s="256"/>
      <c r="U189" s="256"/>
      <c r="V189" s="256"/>
      <c r="W189" s="256"/>
      <c r="X189" s="256"/>
      <c r="Y189" s="256"/>
      <c r="Z189" s="256"/>
      <c r="AA189" s="256" t="s">
        <v>25</v>
      </c>
      <c r="AB189" s="104"/>
      <c r="AC189" s="104" t="s">
        <v>56</v>
      </c>
      <c r="AD189" s="256" t="s">
        <v>402</v>
      </c>
      <c r="AE189" s="86">
        <v>158</v>
      </c>
    </row>
    <row r="190" spans="1:31" ht="58.7" hidden="1" customHeight="1" x14ac:dyDescent="0.25">
      <c r="A190" s="94"/>
      <c r="B190" s="256" t="s">
        <v>626</v>
      </c>
      <c r="C190" s="87" t="s">
        <v>627</v>
      </c>
      <c r="D190" s="87"/>
      <c r="E190" s="87"/>
      <c r="F190" s="87"/>
      <c r="G190" s="88"/>
      <c r="H190" s="88"/>
      <c r="I190" s="88" t="s">
        <v>1</v>
      </c>
      <c r="J190" s="87" t="s">
        <v>796</v>
      </c>
      <c r="K190" s="88" t="s">
        <v>797</v>
      </c>
      <c r="L190" s="88"/>
      <c r="M190" s="88"/>
      <c r="N190" s="88"/>
      <c r="O190" s="88"/>
      <c r="P190" s="88"/>
      <c r="Q190" s="88"/>
      <c r="R190" s="88"/>
      <c r="S190" s="88"/>
      <c r="T190" s="88"/>
      <c r="U190" s="88"/>
      <c r="V190" s="88"/>
      <c r="W190" s="88"/>
      <c r="X190" s="88"/>
      <c r="Y190" s="88"/>
      <c r="Z190" s="88"/>
      <c r="AA190" s="88"/>
      <c r="AB190" s="122"/>
      <c r="AC190" s="122"/>
      <c r="AD190" s="88" t="s">
        <v>402</v>
      </c>
      <c r="AE190" s="86">
        <v>159</v>
      </c>
    </row>
    <row r="191" spans="1:31" ht="45" customHeight="1" x14ac:dyDescent="0.25">
      <c r="A191" s="94"/>
      <c r="B191" s="259" t="str">
        <f>'[1]2.BPS'!C40</f>
        <v>8.1.1*</v>
      </c>
      <c r="C191" s="260" t="str">
        <f>'[1]2.BPS'!D40</f>
        <v>Laju pertumbuhan PDB per kapita.</v>
      </c>
      <c r="D191" s="260" t="str">
        <f>'[1]2.BPS'!E40</f>
        <v>Laju pertumbuhan PDB per kapita.</v>
      </c>
      <c r="E191" s="259" t="str">
        <f>'[1]2.BPS'!F40</f>
        <v>Indikator Sesuai</v>
      </c>
      <c r="F191" s="260" t="str">
        <f>'[1]2.BPS'!G40</f>
        <v>(tidak ada dalam lampiran Perpres 59/2017)</v>
      </c>
      <c r="G191" s="259" t="str">
        <f>'[1]2.BPS'!H40</f>
        <v>Meningkat</v>
      </c>
      <c r="H191" s="274" t="s">
        <v>1180</v>
      </c>
      <c r="I191" s="259" t="s">
        <v>1</v>
      </c>
      <c r="J191" s="260" t="s">
        <v>1</v>
      </c>
      <c r="K191" s="259" t="str">
        <f>'[1]2.BPS'!I40</f>
        <v>%</v>
      </c>
      <c r="L191" s="259"/>
      <c r="M191" s="259"/>
      <c r="N191" s="259"/>
      <c r="O191" s="259"/>
      <c r="P191" s="259"/>
      <c r="Q191" s="259"/>
      <c r="R191" s="259"/>
      <c r="S191" s="259"/>
      <c r="T191" s="259"/>
      <c r="U191" s="259"/>
      <c r="V191" s="259"/>
      <c r="W191" s="259"/>
      <c r="X191" s="259"/>
      <c r="Y191" s="259"/>
      <c r="Z191" s="259"/>
      <c r="AA191" s="259" t="str">
        <f>'[1]2.BPS'!Y40</f>
        <v>Indikator Kondisi</v>
      </c>
      <c r="AB191" s="259">
        <f>'[1]2.BPS'!Z40</f>
        <v>0</v>
      </c>
      <c r="AC191" s="259" t="str">
        <f>'[1]2.BPS'!AA40</f>
        <v>BPS</v>
      </c>
      <c r="AD191" s="259" t="s">
        <v>384</v>
      </c>
      <c r="AE191" s="86">
        <v>160</v>
      </c>
    </row>
    <row r="192" spans="1:31" ht="55.15" customHeight="1" x14ac:dyDescent="0.25">
      <c r="A192" s="94"/>
      <c r="B192" s="259" t="str">
        <f>'[1]2.BPS'!C41</f>
        <v>8.1.1.(a)</v>
      </c>
      <c r="C192" s="260" t="str">
        <f>'[1]2.BPS'!D41</f>
        <v>PDB per kapita.</v>
      </c>
      <c r="D192" s="260" t="str">
        <f>'[1]2.BPS'!E41</f>
        <v>PDRB per kapita.</v>
      </c>
      <c r="E192" s="259" t="str">
        <f>'[1]2.BPS'!F41</f>
        <v>Indikator Proxy</v>
      </c>
      <c r="F192" s="260" t="str">
        <f>'[1]2.BPS'!G41</f>
        <v>Meningkatnya Produk Domestik Bruto (PDB) per kapita per tahun menjadi lebih dari Rp 50 juta pada tahun 2019 (2015: Rp 45,2 juta).</v>
      </c>
      <c r="G192" s="259" t="str">
        <f>'[1]2.BPS'!H41</f>
        <v xml:space="preserve">Meningkat menjadi lebih dari Rp 50 juta </v>
      </c>
      <c r="H192" s="274" t="s">
        <v>1181</v>
      </c>
      <c r="I192" s="259" t="s">
        <v>1</v>
      </c>
      <c r="J192" s="260" t="s">
        <v>1</v>
      </c>
      <c r="K192" s="259" t="str">
        <f>'[1]2.BPS'!I41</f>
        <v>Juta Rupiah</v>
      </c>
      <c r="L192" s="259"/>
      <c r="M192" s="259"/>
      <c r="N192" s="259"/>
      <c r="O192" s="259"/>
      <c r="P192" s="259"/>
      <c r="Q192" s="259"/>
      <c r="R192" s="259"/>
      <c r="S192" s="259"/>
      <c r="T192" s="259"/>
      <c r="U192" s="259"/>
      <c r="V192" s="259"/>
      <c r="W192" s="259"/>
      <c r="X192" s="259"/>
      <c r="Y192" s="259"/>
      <c r="Z192" s="259"/>
      <c r="AA192" s="259" t="str">
        <f>'[1]2.BPS'!Y41</f>
        <v>Indikator Kondisi</v>
      </c>
      <c r="AB192" s="259">
        <f>'[1]2.BPS'!Z41</f>
        <v>0</v>
      </c>
      <c r="AC192" s="259" t="str">
        <f>'[1]2.BPS'!AA41</f>
        <v>BPS</v>
      </c>
      <c r="AD192" s="259" t="s">
        <v>384</v>
      </c>
      <c r="AE192" s="86">
        <v>161</v>
      </c>
    </row>
    <row r="193" spans="1:31" ht="68.25" customHeight="1" x14ac:dyDescent="0.25">
      <c r="A193" s="94">
        <v>69</v>
      </c>
      <c r="B193" s="259" t="str">
        <f>'[1]2.BPS'!C42</f>
        <v>8.2.1*</v>
      </c>
      <c r="C193" s="260" t="str">
        <f>'[1]2.BPS'!D42</f>
        <v>Laju pertumbuhan PDB per tenaga kerja/Tingkat pertumbuhan PDB riil per orang bekerja per tahun.</v>
      </c>
      <c r="D193" s="260" t="str">
        <f>'[1]2.BPS'!E42</f>
        <v>Laju pertumbuhan PDB per tenaga kerja/Tingkat pertumbuhan PDB riil per orang bekerja per tahun.</v>
      </c>
      <c r="E193" s="260" t="str">
        <f>'[1]2.BPS'!F42</f>
        <v>Indikator Sesuai</v>
      </c>
      <c r="F193" s="260" t="str">
        <f>'[1]2.BPS'!G42</f>
        <v>Pertumbuhan PDB riil per orang yang bekerja meningkat hingga tahun 2019.</v>
      </c>
      <c r="G193" s="259" t="str">
        <f>'[1]2.BPS'!H42</f>
        <v>Meningkat</v>
      </c>
      <c r="H193" s="274" t="s">
        <v>1182</v>
      </c>
      <c r="I193" s="259" t="s">
        <v>1</v>
      </c>
      <c r="J193" s="260" t="s">
        <v>1</v>
      </c>
      <c r="K193" s="259" t="str">
        <f>'[1]2.BPS'!I42</f>
        <v>%</v>
      </c>
      <c r="L193" s="259"/>
      <c r="M193" s="259"/>
      <c r="N193" s="259"/>
      <c r="O193" s="259"/>
      <c r="P193" s="259"/>
      <c r="Q193" s="259"/>
      <c r="R193" s="259"/>
      <c r="S193" s="259"/>
      <c r="T193" s="259"/>
      <c r="U193" s="259"/>
      <c r="V193" s="259"/>
      <c r="W193" s="259"/>
      <c r="X193" s="259"/>
      <c r="Y193" s="259"/>
      <c r="Z193" s="259"/>
      <c r="AA193" s="259" t="s">
        <v>0</v>
      </c>
      <c r="AB193" s="121"/>
      <c r="AC193" s="268" t="s">
        <v>1</v>
      </c>
      <c r="AD193" s="259" t="s">
        <v>384</v>
      </c>
      <c r="AE193" s="86">
        <v>162</v>
      </c>
    </row>
    <row r="194" spans="1:31" ht="66.75" hidden="1" customHeight="1" x14ac:dyDescent="0.25">
      <c r="A194" s="94"/>
      <c r="B194" s="259" t="str">
        <f>'[1]2.BPS'!C43</f>
        <v>8.3.1*</v>
      </c>
      <c r="C194" s="260" t="str">
        <f>'[1]2.BPS'!D43</f>
        <v>Proporsi lapangan kerja informal sektor non-pertanian, berdasarkan jenis kelamin.</v>
      </c>
      <c r="D194" s="260" t="s">
        <v>506</v>
      </c>
      <c r="E194" s="260" t="str">
        <f>'[1]2.BPS'!F43</f>
        <v>Indikator Proxy</v>
      </c>
      <c r="F194" s="260" t="str">
        <f>'[1]2.BPS'!G43</f>
        <v>(tidak ada dalam lampiran Perpres 59/2017)</v>
      </c>
      <c r="G194" s="259" t="str">
        <f>'[1]2.BPS'!H43</f>
        <v>Meningkat</v>
      </c>
      <c r="H194" s="274" t="s">
        <v>1183</v>
      </c>
      <c r="I194" s="259" t="s">
        <v>1</v>
      </c>
      <c r="J194" s="260" t="s">
        <v>1</v>
      </c>
      <c r="K194" s="259" t="str">
        <f>'[1]2.BPS'!I43</f>
        <v>%</v>
      </c>
      <c r="L194" s="259"/>
      <c r="M194" s="259"/>
      <c r="N194" s="259"/>
      <c r="O194" s="259"/>
      <c r="P194" s="259"/>
      <c r="Q194" s="259"/>
      <c r="R194" s="259"/>
      <c r="S194" s="259"/>
      <c r="T194" s="259"/>
      <c r="U194" s="259"/>
      <c r="V194" s="259"/>
      <c r="W194" s="259"/>
      <c r="X194" s="259"/>
      <c r="Y194" s="259"/>
      <c r="Z194" s="259"/>
      <c r="AA194" s="259" t="str">
        <f>'[1]2.BPS'!Y43</f>
        <v>Indikator Kondisi</v>
      </c>
      <c r="AB194" s="259">
        <f>'[1]2.BPS'!Z43</f>
        <v>0</v>
      </c>
      <c r="AC194" s="259" t="str">
        <f>'[1]2.BPS'!AA43</f>
        <v>BPS (Sakernas Agustus 2016,2017,2018)</v>
      </c>
      <c r="AD194" s="259" t="s">
        <v>458</v>
      </c>
      <c r="AE194" s="86">
        <v>163</v>
      </c>
    </row>
    <row r="195" spans="1:31" ht="39.75" hidden="1" customHeight="1" x14ac:dyDescent="0.25">
      <c r="A195" s="94">
        <v>70</v>
      </c>
      <c r="B195" s="259" t="str">
        <f>'[1]2.BPS'!C44</f>
        <v>8.3.1.(a)</v>
      </c>
      <c r="C195" s="260" t="str">
        <f>'[1]2.BPS'!D44</f>
        <v>Persentase tenaga kerja formal.</v>
      </c>
      <c r="D195" s="260" t="str">
        <f>'[1]2.BPS'!E44</f>
        <v>Persentase tenaga kerja formal.</v>
      </c>
      <c r="E195" s="260" t="str">
        <f>'[1]2.BPS'!F44</f>
        <v>Indikator Sesuai</v>
      </c>
      <c r="F195" s="260" t="str">
        <f>'[1]2.BPS'!G44</f>
        <v>Persentase tenaga kerja formal mencapai 51% pada tahun 2019 (2015: 42,2%).</v>
      </c>
      <c r="G195" s="259">
        <f>'[1]2.BPS'!H44</f>
        <v>0.51</v>
      </c>
      <c r="H195" s="259"/>
      <c r="I195" s="259" t="s">
        <v>1</v>
      </c>
      <c r="J195" s="260" t="s">
        <v>1</v>
      </c>
      <c r="K195" s="259" t="str">
        <f>'[1]2.BPS'!I44</f>
        <v>%</v>
      </c>
      <c r="L195" s="259"/>
      <c r="M195" s="259"/>
      <c r="N195" s="259"/>
      <c r="O195" s="259"/>
      <c r="P195" s="259"/>
      <c r="Q195" s="259"/>
      <c r="R195" s="259"/>
      <c r="S195" s="259"/>
      <c r="T195" s="259"/>
      <c r="U195" s="259"/>
      <c r="V195" s="259"/>
      <c r="W195" s="259"/>
      <c r="X195" s="259"/>
      <c r="Y195" s="259"/>
      <c r="Z195" s="259"/>
      <c r="AA195" s="259" t="str">
        <f>'[1]2.BPS'!Y44</f>
        <v>Indikator Kondisi</v>
      </c>
      <c r="AB195" s="259">
        <f>'[1]2.BPS'!Z44</f>
        <v>0</v>
      </c>
      <c r="AC195" s="259" t="str">
        <f>'[1]2.BPS'!AA44</f>
        <v>BPS (Sakernas Agustus 2016,2017,2018)</v>
      </c>
      <c r="AD195" s="259" t="s">
        <v>458</v>
      </c>
      <c r="AE195" s="86">
        <v>164</v>
      </c>
    </row>
    <row r="196" spans="1:31" ht="51.75" hidden="1" customHeight="1" x14ac:dyDescent="0.25">
      <c r="A196" s="94"/>
      <c r="B196" s="259" t="str">
        <f>'[1]2.BPS'!C45</f>
        <v>8.3.1.(b)</v>
      </c>
      <c r="C196" s="260" t="str">
        <f>'[1]2.BPS'!D45</f>
        <v>Persentase tenaga kerja informal sektor pertanian.</v>
      </c>
      <c r="D196" s="260" t="str">
        <f>'[1]2.BPS'!E45</f>
        <v>Persentase tenaga kerja informal sektor pertanian.</v>
      </c>
      <c r="E196" s="260" t="str">
        <f>'[1]2.BPS'!F45</f>
        <v>Indikator Sesuai</v>
      </c>
      <c r="F196" s="260" t="str">
        <f>'[1]2.BPS'!G45</f>
        <v>(tidak ada dalam lampiran Perpres 59/2017)</v>
      </c>
      <c r="G196" s="259" t="str">
        <f>'[1]2.BPS'!H45</f>
        <v>Meningkat</v>
      </c>
      <c r="H196" s="259"/>
      <c r="I196" s="259" t="s">
        <v>1</v>
      </c>
      <c r="J196" s="260" t="s">
        <v>1</v>
      </c>
      <c r="K196" s="259" t="str">
        <f>'[1]2.BPS'!I45</f>
        <v>%</v>
      </c>
      <c r="L196" s="259"/>
      <c r="M196" s="259"/>
      <c r="N196" s="259"/>
      <c r="O196" s="259"/>
      <c r="P196" s="259"/>
      <c r="Q196" s="259"/>
      <c r="R196" s="259"/>
      <c r="S196" s="259"/>
      <c r="T196" s="259"/>
      <c r="U196" s="259"/>
      <c r="V196" s="259"/>
      <c r="W196" s="259"/>
      <c r="X196" s="259"/>
      <c r="Y196" s="259"/>
      <c r="Z196" s="259"/>
      <c r="AA196" s="259" t="str">
        <f>'[1]2.BPS'!Y45</f>
        <v>Indikator Kondisi</v>
      </c>
      <c r="AB196" s="259">
        <f>'[1]2.BPS'!Z45</f>
        <v>0</v>
      </c>
      <c r="AC196" s="259" t="str">
        <f>'[1]2.BPS'!AA45</f>
        <v>BPS (Sakernas Agustus 2016,2017,2018)</v>
      </c>
      <c r="AD196" s="259" t="s">
        <v>458</v>
      </c>
      <c r="AE196" s="86">
        <v>165</v>
      </c>
    </row>
    <row r="197" spans="1:31" ht="43.5" hidden="1" customHeight="1" x14ac:dyDescent="0.25">
      <c r="A197" s="94"/>
      <c r="B197" s="259" t="str">
        <f>'[1]2.BPS'!C46</f>
        <v>8.5.1*</v>
      </c>
      <c r="C197" s="260" t="str">
        <f>'[1]2.BPS'!D46</f>
        <v>Upah rata-rata per jam pekerja.</v>
      </c>
      <c r="D197" s="260" t="s">
        <v>360</v>
      </c>
      <c r="E197" s="260" t="str">
        <f>'[1]2.BPS'!F46</f>
        <v>Indikator Sesuai</v>
      </c>
      <c r="F197" s="260" t="str">
        <f>'[1]2.BPS'!G46</f>
        <v>(tidak ada dalam lampiran Perpres 59/2017)</v>
      </c>
      <c r="G197" s="259" t="str">
        <f>'[1]2.BPS'!H46</f>
        <v>Meningkat</v>
      </c>
      <c r="H197" s="259"/>
      <c r="I197" s="259" t="s">
        <v>1</v>
      </c>
      <c r="J197" s="260" t="s">
        <v>1</v>
      </c>
      <c r="K197" s="259" t="s">
        <v>22</v>
      </c>
      <c r="L197" s="117"/>
      <c r="M197" s="259"/>
      <c r="N197" s="259"/>
      <c r="O197" s="259"/>
      <c r="P197" s="259"/>
      <c r="Q197" s="259"/>
      <c r="R197" s="259"/>
      <c r="S197" s="259"/>
      <c r="T197" s="259"/>
      <c r="U197" s="259"/>
      <c r="V197" s="259"/>
      <c r="W197" s="259"/>
      <c r="X197" s="259"/>
      <c r="Y197" s="259"/>
      <c r="Z197" s="259"/>
      <c r="AA197" s="259" t="str">
        <f>'[1]2.BPS'!Y46</f>
        <v>Indikator Kondisi</v>
      </c>
      <c r="AB197" s="259">
        <f>'[1]2.BPS'!Z46</f>
        <v>0</v>
      </c>
      <c r="AC197" s="259" t="str">
        <f>'[1]2.BPS'!AA46</f>
        <v>BPS (Sakernas Agustus 2016,2017,2018)</v>
      </c>
      <c r="AD197" s="259" t="s">
        <v>458</v>
      </c>
      <c r="AE197" s="86">
        <v>166</v>
      </c>
    </row>
    <row r="198" spans="1:31" ht="72.75" hidden="1" customHeight="1" x14ac:dyDescent="0.25">
      <c r="A198" s="94">
        <v>71</v>
      </c>
      <c r="B198" s="259" t="str">
        <f>'[1]2.BPS'!C47</f>
        <v>8.5.2*</v>
      </c>
      <c r="C198" s="98" t="s">
        <v>858</v>
      </c>
      <c r="D198" s="123" t="s">
        <v>857</v>
      </c>
      <c r="E198" s="260" t="str">
        <f>'[1]2.BPS'!F47</f>
        <v>Indikator Proxy</v>
      </c>
      <c r="F198" s="260" t="str">
        <f>'[1]2.BPS'!G47</f>
        <v>(tidak ada dalam lampiran Perpres 59/2017)</v>
      </c>
      <c r="G198" s="259" t="str">
        <f>'[1]2.BPS'!H47</f>
        <v>Menurun</v>
      </c>
      <c r="H198" s="259"/>
      <c r="I198" s="259" t="s">
        <v>1</v>
      </c>
      <c r="J198" s="260" t="s">
        <v>1</v>
      </c>
      <c r="K198" s="259" t="str">
        <f>'[1]2.BPS'!I47</f>
        <v>%</v>
      </c>
      <c r="L198" s="259"/>
      <c r="M198" s="259"/>
      <c r="N198" s="259"/>
      <c r="O198" s="259"/>
      <c r="P198" s="259"/>
      <c r="Q198" s="259"/>
      <c r="R198" s="259"/>
      <c r="S198" s="259"/>
      <c r="T198" s="259"/>
      <c r="U198" s="259"/>
      <c r="V198" s="259"/>
      <c r="W198" s="259"/>
      <c r="X198" s="259"/>
      <c r="Y198" s="259"/>
      <c r="Z198" s="259"/>
      <c r="AA198" s="259" t="s">
        <v>25</v>
      </c>
      <c r="AB198" s="268"/>
      <c r="AC198" s="259" t="s">
        <v>139</v>
      </c>
      <c r="AD198" s="259" t="s">
        <v>458</v>
      </c>
      <c r="AE198" s="86">
        <v>167</v>
      </c>
    </row>
    <row r="199" spans="1:31" ht="33.75" hidden="1" customHeight="1" x14ac:dyDescent="0.25">
      <c r="A199" s="94"/>
      <c r="B199" s="259" t="str">
        <f>'[1]2.BPS'!C48</f>
        <v>8.5.2.(a)</v>
      </c>
      <c r="C199" s="260" t="str">
        <f>'[1]2.BPS'!D48</f>
        <v xml:space="preserve">Tingkat setengah pengangguran </v>
      </c>
      <c r="D199" s="260" t="s">
        <v>362</v>
      </c>
      <c r="E199" s="260" t="str">
        <f>'[1]2.BPS'!F48</f>
        <v>Indikator Sesuai</v>
      </c>
      <c r="F199" s="260" t="str">
        <f>'[1]2.BPS'!G48</f>
        <v>(tidak ada dalam lampiran Perpres 59/2017)</v>
      </c>
      <c r="G199" s="259" t="str">
        <f>'[1]2.BPS'!H48</f>
        <v>Menurun</v>
      </c>
      <c r="H199" s="259"/>
      <c r="I199" s="259" t="s">
        <v>1</v>
      </c>
      <c r="J199" s="260" t="s">
        <v>1</v>
      </c>
      <c r="K199" s="259" t="str">
        <f>'[1]2.BPS'!I48</f>
        <v>%</v>
      </c>
      <c r="L199" s="259"/>
      <c r="M199" s="259"/>
      <c r="N199" s="259"/>
      <c r="O199" s="259"/>
      <c r="P199" s="259"/>
      <c r="Q199" s="259"/>
      <c r="R199" s="259"/>
      <c r="S199" s="259"/>
      <c r="T199" s="259"/>
      <c r="U199" s="259"/>
      <c r="V199" s="259"/>
      <c r="W199" s="259"/>
      <c r="X199" s="259"/>
      <c r="Y199" s="259"/>
      <c r="Z199" s="259"/>
      <c r="AA199" s="259" t="s">
        <v>0</v>
      </c>
      <c r="AB199" s="121"/>
      <c r="AC199" s="259" t="s">
        <v>139</v>
      </c>
      <c r="AD199" s="259" t="s">
        <v>383</v>
      </c>
      <c r="AE199" s="86">
        <v>168</v>
      </c>
    </row>
    <row r="200" spans="1:31" ht="72" customHeight="1" x14ac:dyDescent="0.25">
      <c r="A200" s="94"/>
      <c r="B200" s="259" t="str">
        <f>'[1]2.BPS'!C49</f>
        <v>8.6.1*</v>
      </c>
      <c r="C200" s="260" t="str">
        <f>'[1]2.BPS'!D49</f>
        <v>Persentase usia muda (15-24 tahun) yang sedang tidak sekolah, bekerja atau mengikuti pelatihan (NEET).</v>
      </c>
      <c r="D200" s="260" t="str">
        <f>'[1]2.BPS'!E49</f>
        <v>Jumlah usia muda (15-24 tahun) yang sedang tidak sekolah, bekerja atau mengikuti pelatihan (NEET).</v>
      </c>
      <c r="E200" s="259" t="str">
        <f>'[1]2.BPS'!F49</f>
        <v>Indikator Sesuai</v>
      </c>
      <c r="F200" s="260" t="str">
        <f>'[1]2.BPS'!G49</f>
        <v>Meningkatnya keterampilan pekerja rentan agar dapat memasuki pasar tenaga kerja.</v>
      </c>
      <c r="G200" s="259" t="str">
        <f>'[1]2.BPS'!H49</f>
        <v>Meningkat</v>
      </c>
      <c r="H200" s="274" t="s">
        <v>1183</v>
      </c>
      <c r="I200" s="259" t="s">
        <v>1</v>
      </c>
      <c r="J200" s="260" t="s">
        <v>1</v>
      </c>
      <c r="K200" s="259" t="str">
        <f>'[1]2.BPS'!I49</f>
        <v>%</v>
      </c>
      <c r="L200" s="259"/>
      <c r="M200" s="259"/>
      <c r="N200" s="259"/>
      <c r="O200" s="259"/>
      <c r="P200" s="259"/>
      <c r="Q200" s="259"/>
      <c r="R200" s="259"/>
      <c r="S200" s="259"/>
      <c r="T200" s="259"/>
      <c r="U200" s="259"/>
      <c r="V200" s="259"/>
      <c r="W200" s="259"/>
      <c r="X200" s="259"/>
      <c r="Y200" s="259"/>
      <c r="Z200" s="259"/>
      <c r="AA200" s="259" t="s">
        <v>0</v>
      </c>
      <c r="AB200" s="133"/>
      <c r="AC200" s="259" t="s">
        <v>139</v>
      </c>
      <c r="AD200" s="259" t="s">
        <v>384</v>
      </c>
      <c r="AE200" s="86">
        <v>169</v>
      </c>
    </row>
    <row r="201" spans="1:31" ht="117" hidden="1" customHeight="1" x14ac:dyDescent="0.3">
      <c r="A201" s="94"/>
      <c r="B201" s="259" t="str">
        <f>'[1]11.DISNAKERTRANS'!C13</f>
        <v>8.7.1</v>
      </c>
      <c r="C201" s="260" t="str">
        <f>'[1]11.DISNAKERTRANS'!D13</f>
        <v>Persentase dan jumlahanak usia 5-17 tahun,yang bekerja, dibedakanberdasarkan jenis kelamindan kelompok umur(dibedakan berdasarkanbentuk-bentuk pekerjaanterburuk untuk anak).</v>
      </c>
      <c r="D201" s="260" t="str">
        <f>'[1]11.DISNAKERTRANS'!E13</f>
        <v>Jumlah penarikan pekerja anak</v>
      </c>
      <c r="E201" s="260" t="str">
        <f>'[1]11.DISNAKERTRANS'!F13</f>
        <v>Indikator Proxy</v>
      </c>
      <c r="F201" s="259" t="str">
        <f>'[1]11.DISNAKERTRANS'!G13</f>
        <v xml:space="preserve">Jumlah pekerja anak ( setelah  dikurangi   pekerja anak ditarik/dikembalikan ke dunia pendidikan </v>
      </c>
      <c r="G201" s="259">
        <f>'[1]11.DISNAKERTRANS'!H13</f>
        <v>0</v>
      </c>
      <c r="H201" s="259"/>
      <c r="I201" s="259"/>
      <c r="J201" s="260" t="s">
        <v>1</v>
      </c>
      <c r="K201" s="259" t="str">
        <f>'[1]11.DISNAKERTRANS'!I13</f>
        <v>org</v>
      </c>
      <c r="L201" s="259"/>
      <c r="M201" s="259"/>
      <c r="N201" s="259"/>
      <c r="O201" s="259"/>
      <c r="P201" s="259"/>
      <c r="Q201" s="259"/>
      <c r="R201" s="259"/>
      <c r="S201" s="259"/>
      <c r="T201" s="259"/>
      <c r="U201" s="259"/>
      <c r="V201" s="259"/>
      <c r="W201" s="259"/>
      <c r="X201" s="259"/>
      <c r="Y201" s="259"/>
      <c r="Z201" s="259"/>
      <c r="AA201" s="259">
        <f>'[1]11.DISNAKERTRANS'!Y13</f>
        <v>0</v>
      </c>
      <c r="AB201" s="259">
        <f>'[1]11.DISNAKERTRANS'!Z13</f>
        <v>0</v>
      </c>
      <c r="AC201" s="259" t="s">
        <v>85</v>
      </c>
      <c r="AD201" s="80"/>
      <c r="AE201" s="86">
        <v>170</v>
      </c>
    </row>
    <row r="202" spans="1:31" ht="45" hidden="1" customHeight="1" x14ac:dyDescent="0.3">
      <c r="A202" s="94"/>
      <c r="B202" s="326" t="str">
        <f>'[1]11.DISNAKERTRANS'!C14</f>
        <v>8.8.1</v>
      </c>
      <c r="C202" s="327" t="str">
        <f>'[1]11.DISNAKERTRANS'!D14</f>
        <v>Jumlah perusahaan yang menerapkan norma K3.</v>
      </c>
      <c r="D202" s="260" t="str">
        <f>'[1]11.DISNAKERTRANS'!E14</f>
        <v>Jumlah perusahaan yang menerapkan norma K3.</v>
      </c>
      <c r="E202" s="326" t="str">
        <f>'[1]11.DISNAKERTRANS'!F14</f>
        <v>Indikator Proxy</v>
      </c>
      <c r="F202" s="326"/>
      <c r="G202" s="259">
        <f>'[1]11.DISNAKERTRANS'!H14</f>
        <v>0</v>
      </c>
      <c r="H202" s="259"/>
      <c r="I202" s="259"/>
      <c r="J202" s="260" t="s">
        <v>1</v>
      </c>
      <c r="K202" s="259">
        <f>'[1]11.DISNAKERTRANS'!I14</f>
        <v>0</v>
      </c>
      <c r="L202" s="259"/>
      <c r="M202" s="259"/>
      <c r="N202" s="259"/>
      <c r="O202" s="259"/>
      <c r="P202" s="259"/>
      <c r="Q202" s="259"/>
      <c r="R202" s="259"/>
      <c r="S202" s="259"/>
      <c r="T202" s="259"/>
      <c r="U202" s="259"/>
      <c r="V202" s="259"/>
      <c r="W202" s="259"/>
      <c r="X202" s="259"/>
      <c r="Y202" s="259"/>
      <c r="Z202" s="259"/>
      <c r="AA202" s="259"/>
      <c r="AB202" s="133"/>
      <c r="AC202" s="259" t="s">
        <v>85</v>
      </c>
      <c r="AD202" s="80"/>
      <c r="AE202" s="86">
        <v>171</v>
      </c>
    </row>
    <row r="203" spans="1:31" ht="54" hidden="1" x14ac:dyDescent="0.3">
      <c r="A203" s="94"/>
      <c r="B203" s="326"/>
      <c r="C203" s="327"/>
      <c r="D203" s="260" t="str">
        <f>'[1]11.DISNAKERTRANS'!E15</f>
        <v>persentase penurunan pelanggaran norma ketenagakerjaan</v>
      </c>
      <c r="E203" s="326"/>
      <c r="F203" s="326"/>
      <c r="G203" s="259">
        <f>'[1]11.DISNAKERTRANS'!H15</f>
        <v>0</v>
      </c>
      <c r="H203" s="259"/>
      <c r="I203" s="259"/>
      <c r="J203" s="260" t="s">
        <v>1</v>
      </c>
      <c r="K203" s="259" t="str">
        <f>'[1]11.DISNAKERTRANS'!I15</f>
        <v>%</v>
      </c>
      <c r="L203" s="259"/>
      <c r="M203" s="259"/>
      <c r="N203" s="259"/>
      <c r="O203" s="259"/>
      <c r="P203" s="259"/>
      <c r="Q203" s="259"/>
      <c r="R203" s="259"/>
      <c r="S203" s="259"/>
      <c r="T203" s="259"/>
      <c r="U203" s="259"/>
      <c r="V203" s="259"/>
      <c r="W203" s="259"/>
      <c r="X203" s="259"/>
      <c r="Y203" s="259"/>
      <c r="Z203" s="259"/>
      <c r="AA203" s="259"/>
      <c r="AB203" s="133"/>
      <c r="AC203" s="259" t="s">
        <v>85</v>
      </c>
      <c r="AD203" s="80"/>
      <c r="AE203" s="86">
        <v>172</v>
      </c>
    </row>
    <row r="204" spans="1:31" ht="72" hidden="1" x14ac:dyDescent="0.3">
      <c r="A204" s="94"/>
      <c r="B204" s="326"/>
      <c r="C204" s="327"/>
      <c r="D204" s="152" t="str">
        <f>'[1]11.DISNAKERTRANS'!E16</f>
        <v>Persentase peningkatan perusahaan memiliki kategori baik dalam penerapan K3</v>
      </c>
      <c r="E204" s="326"/>
      <c r="F204" s="326"/>
      <c r="G204" s="133">
        <f>'[1]11.DISNAKERTRANS'!H16</f>
        <v>0</v>
      </c>
      <c r="H204" s="133"/>
      <c r="I204" s="133"/>
      <c r="J204" s="260" t="s">
        <v>1</v>
      </c>
      <c r="K204" s="133" t="str">
        <f>'[1]11.DISNAKERTRANS'!I16</f>
        <v>%</v>
      </c>
      <c r="L204" s="133"/>
      <c r="M204" s="133"/>
      <c r="N204" s="133"/>
      <c r="O204" s="133"/>
      <c r="P204" s="133"/>
      <c r="Q204" s="133"/>
      <c r="R204" s="133"/>
      <c r="S204" s="133"/>
      <c r="T204" s="133"/>
      <c r="U204" s="133"/>
      <c r="V204" s="133"/>
      <c r="W204" s="133"/>
      <c r="X204" s="133"/>
      <c r="Y204" s="133"/>
      <c r="Z204" s="133"/>
      <c r="AA204" s="133">
        <f>'[1]11.DISNAKERTRANS'!Y16</f>
        <v>0</v>
      </c>
      <c r="AB204" s="133">
        <f>'[1]11.DISNAKERTRANS'!Z16</f>
        <v>0</v>
      </c>
      <c r="AC204" s="259" t="s">
        <v>85</v>
      </c>
      <c r="AD204" s="80"/>
      <c r="AE204" s="86">
        <v>173</v>
      </c>
    </row>
    <row r="205" spans="1:31" ht="36" hidden="1" x14ac:dyDescent="0.3">
      <c r="A205" s="94"/>
      <c r="B205" s="326" t="str">
        <f>'[1]11.DISNAKERTRANS'!C17</f>
        <v>8.8.2</v>
      </c>
      <c r="C205" s="327" t="str">
        <f>'[1]11.DISNAKERTRANS'!D17</f>
        <v>Peningkatan kepatuhanatas hak-hak pekerja(kebebasan berserikatdan perundingan kolektif)berdasarkan sumbertekstual ILO dan peraturanperundang-undangannegara terkait.</v>
      </c>
      <c r="D205" s="260" t="str">
        <f>'[1]11.DISNAKERTRANS'!E17</f>
        <v>Peningkatan kepatuhan atas hak pekerja</v>
      </c>
      <c r="E205" s="259" t="str">
        <f>'[1]11.DISNAKERTRANS'!F17</f>
        <v>Indikator Proxy</v>
      </c>
      <c r="F205" s="259">
        <f>'[1]11.DISNAKERTRANS'!G17</f>
        <v>0</v>
      </c>
      <c r="G205" s="259">
        <f>'[1]11.DISNAKERTRANS'!H17</f>
        <v>0</v>
      </c>
      <c r="H205" s="259"/>
      <c r="I205" s="259"/>
      <c r="J205" s="260" t="s">
        <v>1</v>
      </c>
      <c r="K205" s="259" t="str">
        <f>'[1]11.DISNAKERTRANS'!I17</f>
        <v>%</v>
      </c>
      <c r="L205" s="259"/>
      <c r="M205" s="259"/>
      <c r="N205" s="259"/>
      <c r="O205" s="259"/>
      <c r="P205" s="259"/>
      <c r="Q205" s="259"/>
      <c r="R205" s="259"/>
      <c r="S205" s="259"/>
      <c r="T205" s="259"/>
      <c r="U205" s="259"/>
      <c r="V205" s="259"/>
      <c r="W205" s="259"/>
      <c r="X205" s="259"/>
      <c r="Y205" s="259"/>
      <c r="Z205" s="259"/>
      <c r="AA205" s="259">
        <f>'[1]11.DISNAKERTRANS'!Y17</f>
        <v>0</v>
      </c>
      <c r="AB205" s="259">
        <f>'[1]11.DISNAKERTRANS'!Z17</f>
        <v>0</v>
      </c>
      <c r="AC205" s="259">
        <f>'[1]11.DISNAKERTRANS'!AA17</f>
        <v>0</v>
      </c>
      <c r="AD205" s="80"/>
      <c r="AE205" s="86">
        <v>174</v>
      </c>
    </row>
    <row r="206" spans="1:31" ht="36" hidden="1" x14ac:dyDescent="0.3">
      <c r="A206" s="94"/>
      <c r="B206" s="326"/>
      <c r="C206" s="327"/>
      <c r="D206" s="260" t="str">
        <f>'[1]11.DISNAKERTRANS'!E18</f>
        <v>jumlah pelanggar Norma Ketenagakerjaan</v>
      </c>
      <c r="E206" s="259" t="str">
        <f>'[1]11.DISNAKERTRANS'!F18</f>
        <v>Indikator Proxy</v>
      </c>
      <c r="F206" s="259">
        <f>'[1]11.DISNAKERTRANS'!G18</f>
        <v>0</v>
      </c>
      <c r="G206" s="259">
        <f>'[1]11.DISNAKERTRANS'!H18</f>
        <v>0</v>
      </c>
      <c r="H206" s="259"/>
      <c r="I206" s="259"/>
      <c r="J206" s="260" t="s">
        <v>1</v>
      </c>
      <c r="K206" s="259" t="str">
        <f>'[1]11.DISNAKERTRANS'!I18</f>
        <v>%</v>
      </c>
      <c r="L206" s="259"/>
      <c r="M206" s="259"/>
      <c r="N206" s="259"/>
      <c r="O206" s="259"/>
      <c r="P206" s="259"/>
      <c r="Q206" s="259"/>
      <c r="R206" s="259"/>
      <c r="S206" s="259"/>
      <c r="T206" s="259"/>
      <c r="U206" s="259"/>
      <c r="V206" s="259"/>
      <c r="W206" s="259"/>
      <c r="X206" s="259"/>
      <c r="Y206" s="259"/>
      <c r="Z206" s="259"/>
      <c r="AA206" s="259"/>
      <c r="AB206" s="133"/>
      <c r="AC206" s="259" t="s">
        <v>85</v>
      </c>
      <c r="AD206" s="80"/>
      <c r="AE206" s="86">
        <v>175</v>
      </c>
    </row>
    <row r="207" spans="1:31" ht="54" hidden="1" x14ac:dyDescent="0.3">
      <c r="A207" s="94"/>
      <c r="B207" s="326"/>
      <c r="C207" s="327"/>
      <c r="D207" s="260" t="str">
        <f>'[1]11.DISNAKERTRANS'!E19</f>
        <v>persentase penurunan pelanggaran norma ketenagakerjaan</v>
      </c>
      <c r="E207" s="259"/>
      <c r="F207" s="259"/>
      <c r="G207" s="259">
        <f>'[1]11.DISNAKERTRANS'!H19</f>
        <v>0</v>
      </c>
      <c r="H207" s="259"/>
      <c r="I207" s="259"/>
      <c r="J207" s="260" t="s">
        <v>1</v>
      </c>
      <c r="K207" s="259"/>
      <c r="L207" s="259"/>
      <c r="M207" s="259"/>
      <c r="N207" s="259"/>
      <c r="O207" s="259"/>
      <c r="P207" s="259"/>
      <c r="Q207" s="259"/>
      <c r="R207" s="259"/>
      <c r="S207" s="259"/>
      <c r="T207" s="259"/>
      <c r="U207" s="259"/>
      <c r="V207" s="259"/>
      <c r="W207" s="259"/>
      <c r="X207" s="259"/>
      <c r="Y207" s="259"/>
      <c r="Z207" s="259"/>
      <c r="AA207" s="259"/>
      <c r="AB207" s="133"/>
      <c r="AC207" s="259" t="s">
        <v>138</v>
      </c>
      <c r="AD207" s="80"/>
      <c r="AE207" s="86">
        <v>176</v>
      </c>
    </row>
    <row r="208" spans="1:31" ht="36" hidden="1" x14ac:dyDescent="0.25">
      <c r="A208" s="94"/>
      <c r="B208" s="256" t="s">
        <v>628</v>
      </c>
      <c r="C208" s="87" t="s">
        <v>629</v>
      </c>
      <c r="D208" s="87"/>
      <c r="E208" s="88"/>
      <c r="F208" s="88"/>
      <c r="G208" s="88"/>
      <c r="H208" s="88"/>
      <c r="I208" s="88"/>
      <c r="J208" s="87" t="s">
        <v>798</v>
      </c>
      <c r="K208" s="88" t="s">
        <v>799</v>
      </c>
      <c r="L208" s="88"/>
      <c r="M208" s="88"/>
      <c r="N208" s="88"/>
      <c r="O208" s="88"/>
      <c r="P208" s="88"/>
      <c r="Q208" s="88"/>
      <c r="R208" s="88"/>
      <c r="S208" s="88"/>
      <c r="T208" s="88"/>
      <c r="U208" s="88"/>
      <c r="V208" s="88"/>
      <c r="W208" s="88"/>
      <c r="X208" s="88"/>
      <c r="Y208" s="88"/>
      <c r="Z208" s="88"/>
      <c r="AA208" s="88"/>
      <c r="AB208" s="140"/>
      <c r="AC208" s="88"/>
      <c r="AD208" s="88" t="s">
        <v>402</v>
      </c>
      <c r="AE208" s="86">
        <v>170</v>
      </c>
    </row>
    <row r="209" spans="1:31" ht="60" hidden="1" customHeight="1" x14ac:dyDescent="0.25">
      <c r="A209" s="94">
        <v>72</v>
      </c>
      <c r="B209" s="256" t="s">
        <v>137</v>
      </c>
      <c r="C209" s="257" t="s">
        <v>136</v>
      </c>
      <c r="D209" s="257"/>
      <c r="E209" s="256" t="s">
        <v>9</v>
      </c>
      <c r="F209" s="257" t="s">
        <v>135</v>
      </c>
      <c r="G209" s="257" t="s">
        <v>134</v>
      </c>
      <c r="H209" s="257"/>
      <c r="I209" s="257"/>
      <c r="J209" s="257" t="s">
        <v>1</v>
      </c>
      <c r="K209" s="256" t="s">
        <v>12</v>
      </c>
      <c r="L209" s="256"/>
      <c r="M209" s="256"/>
      <c r="N209" s="256"/>
      <c r="O209" s="256"/>
      <c r="P209" s="256"/>
      <c r="Q209" s="256"/>
      <c r="R209" s="256"/>
      <c r="S209" s="256"/>
      <c r="T209" s="256"/>
      <c r="U209" s="259"/>
      <c r="V209" s="259"/>
      <c r="W209" s="259"/>
      <c r="X209" s="259"/>
      <c r="Y209" s="259"/>
      <c r="Z209" s="259"/>
      <c r="AA209" s="259" t="s">
        <v>0</v>
      </c>
      <c r="AB209" s="133"/>
      <c r="AC209" s="268" t="s">
        <v>124</v>
      </c>
      <c r="AD209" s="256" t="s">
        <v>402</v>
      </c>
      <c r="AE209" s="86">
        <v>171</v>
      </c>
    </row>
    <row r="210" spans="1:31" ht="45" hidden="1" customHeight="1" x14ac:dyDescent="0.25">
      <c r="A210" s="94">
        <v>73</v>
      </c>
      <c r="B210" s="259" t="s">
        <v>133</v>
      </c>
      <c r="C210" s="260" t="s">
        <v>132</v>
      </c>
      <c r="D210" s="260" t="s">
        <v>507</v>
      </c>
      <c r="E210" s="259" t="s">
        <v>9</v>
      </c>
      <c r="F210" s="260" t="s">
        <v>130</v>
      </c>
      <c r="G210" s="259" t="s">
        <v>129</v>
      </c>
      <c r="H210" s="259"/>
      <c r="I210" s="259"/>
      <c r="J210" s="260" t="s">
        <v>508</v>
      </c>
      <c r="K210" s="259" t="s">
        <v>280</v>
      </c>
      <c r="L210" s="259"/>
      <c r="M210" s="259"/>
      <c r="N210" s="259"/>
      <c r="O210" s="259"/>
      <c r="P210" s="259"/>
      <c r="Q210" s="259"/>
      <c r="R210" s="259"/>
      <c r="S210" s="259"/>
      <c r="T210" s="259"/>
      <c r="U210" s="259"/>
      <c r="V210" s="259"/>
      <c r="W210" s="259"/>
      <c r="X210" s="153"/>
      <c r="Y210" s="153"/>
      <c r="Z210" s="153"/>
      <c r="AA210" s="259" t="s">
        <v>25</v>
      </c>
      <c r="AB210" s="268"/>
      <c r="AC210" s="268" t="s">
        <v>124</v>
      </c>
      <c r="AD210" s="259" t="s">
        <v>383</v>
      </c>
      <c r="AE210" s="86">
        <v>172</v>
      </c>
    </row>
    <row r="211" spans="1:31" ht="39.200000000000003" hidden="1" customHeight="1" x14ac:dyDescent="0.25">
      <c r="A211" s="94">
        <v>74</v>
      </c>
      <c r="B211" s="259" t="s">
        <v>128</v>
      </c>
      <c r="C211" s="260" t="s">
        <v>127</v>
      </c>
      <c r="D211" s="260" t="s">
        <v>509</v>
      </c>
      <c r="E211" s="259" t="s">
        <v>9</v>
      </c>
      <c r="F211" s="260" t="s">
        <v>8</v>
      </c>
      <c r="G211" s="259" t="s">
        <v>7</v>
      </c>
      <c r="H211" s="259"/>
      <c r="I211" s="259"/>
      <c r="J211" s="260" t="s">
        <v>508</v>
      </c>
      <c r="K211" s="259" t="s">
        <v>12</v>
      </c>
      <c r="L211" s="259"/>
      <c r="M211" s="260"/>
      <c r="N211" s="260"/>
      <c r="O211" s="260"/>
      <c r="P211" s="259"/>
      <c r="Q211" s="259"/>
      <c r="R211" s="259"/>
      <c r="S211" s="259"/>
      <c r="T211" s="259"/>
      <c r="U211" s="259"/>
      <c r="V211" s="259"/>
      <c r="W211" s="259"/>
      <c r="X211" s="153"/>
      <c r="Y211" s="154"/>
      <c r="Z211" s="154"/>
      <c r="AA211" s="259" t="s">
        <v>25</v>
      </c>
      <c r="AB211" s="268"/>
      <c r="AC211" s="268" t="s">
        <v>124</v>
      </c>
      <c r="AD211" s="259" t="s">
        <v>383</v>
      </c>
      <c r="AE211" s="86">
        <v>173</v>
      </c>
    </row>
    <row r="212" spans="1:31" ht="59.25" hidden="1" customHeight="1" x14ac:dyDescent="0.25">
      <c r="A212" s="94"/>
      <c r="B212" s="81" t="s">
        <v>283</v>
      </c>
      <c r="C212" s="257" t="s">
        <v>284</v>
      </c>
      <c r="D212" s="82"/>
      <c r="E212" s="256"/>
      <c r="F212" s="257"/>
      <c r="G212" s="256"/>
      <c r="H212" s="256"/>
      <c r="I212" s="256"/>
      <c r="J212" s="257" t="s">
        <v>800</v>
      </c>
      <c r="K212" s="256" t="s">
        <v>801</v>
      </c>
      <c r="L212" s="256"/>
      <c r="M212" s="256"/>
      <c r="N212" s="256"/>
      <c r="O212" s="256"/>
      <c r="P212" s="129"/>
      <c r="Q212" s="256"/>
      <c r="R212" s="256"/>
      <c r="S212" s="256"/>
      <c r="T212" s="256"/>
      <c r="U212" s="256"/>
      <c r="V212" s="256"/>
      <c r="W212" s="256"/>
      <c r="X212" s="155"/>
      <c r="Y212" s="127"/>
      <c r="Z212" s="127"/>
      <c r="AA212" s="256"/>
      <c r="AB212" s="104"/>
      <c r="AC212" s="104" t="s">
        <v>124</v>
      </c>
      <c r="AD212" s="256" t="s">
        <v>402</v>
      </c>
      <c r="AE212" s="86">
        <v>174</v>
      </c>
    </row>
    <row r="213" spans="1:31" ht="54" hidden="1" customHeight="1" x14ac:dyDescent="0.25">
      <c r="A213" s="94"/>
      <c r="B213" s="81" t="s">
        <v>630</v>
      </c>
      <c r="C213" s="87" t="s">
        <v>631</v>
      </c>
      <c r="D213" s="83"/>
      <c r="E213" s="88"/>
      <c r="F213" s="87"/>
      <c r="G213" s="88"/>
      <c r="H213" s="88"/>
      <c r="I213" s="88"/>
      <c r="J213" s="87" t="s">
        <v>802</v>
      </c>
      <c r="K213" s="88" t="s">
        <v>12</v>
      </c>
      <c r="L213" s="88"/>
      <c r="M213" s="88"/>
      <c r="N213" s="88"/>
      <c r="O213" s="88"/>
      <c r="P213" s="88"/>
      <c r="Q213" s="88"/>
      <c r="R213" s="88"/>
      <c r="S213" s="88"/>
      <c r="T213" s="88"/>
      <c r="U213" s="88"/>
      <c r="V213" s="88"/>
      <c r="W213" s="88"/>
      <c r="X213" s="156"/>
      <c r="Y213" s="157"/>
      <c r="Z213" s="157"/>
      <c r="AA213" s="88"/>
      <c r="AB213" s="122"/>
      <c r="AC213" s="122"/>
      <c r="AD213" s="88" t="s">
        <v>402</v>
      </c>
      <c r="AE213" s="86">
        <v>175</v>
      </c>
    </row>
    <row r="214" spans="1:31" ht="56.25" hidden="1" customHeight="1" x14ac:dyDescent="0.25">
      <c r="A214" s="94"/>
      <c r="B214" s="84" t="s">
        <v>632</v>
      </c>
      <c r="C214" s="87" t="s">
        <v>633</v>
      </c>
      <c r="D214" s="87" t="s">
        <v>633</v>
      </c>
      <c r="E214" s="88"/>
      <c r="F214" s="87"/>
      <c r="G214" s="88"/>
      <c r="H214" s="88"/>
      <c r="I214" s="88"/>
      <c r="J214" s="87"/>
      <c r="K214" s="88" t="s">
        <v>836</v>
      </c>
      <c r="L214" s="212"/>
      <c r="M214" s="212"/>
      <c r="N214" s="212"/>
      <c r="O214" s="212"/>
      <c r="P214" s="212"/>
      <c r="Q214" s="212"/>
      <c r="R214" s="212"/>
      <c r="S214" s="212"/>
      <c r="T214" s="212"/>
      <c r="U214" s="88"/>
      <c r="V214" s="88"/>
      <c r="W214" s="88"/>
      <c r="X214" s="156"/>
      <c r="Y214" s="157"/>
      <c r="Z214" s="157"/>
      <c r="AA214" s="88"/>
      <c r="AB214" s="122"/>
      <c r="AC214" s="122"/>
      <c r="AD214" s="88" t="s">
        <v>383</v>
      </c>
      <c r="AE214" s="86">
        <v>176</v>
      </c>
    </row>
    <row r="215" spans="1:31" ht="42" customHeight="1" x14ac:dyDescent="0.25">
      <c r="A215" s="94"/>
      <c r="B215" s="84" t="s">
        <v>634</v>
      </c>
      <c r="C215" s="87" t="s">
        <v>635</v>
      </c>
      <c r="D215" s="87" t="s">
        <v>635</v>
      </c>
      <c r="E215" s="88"/>
      <c r="F215" s="87"/>
      <c r="G215" s="88"/>
      <c r="H215" s="88"/>
      <c r="I215" s="88"/>
      <c r="J215" s="87"/>
      <c r="K215" s="88" t="s">
        <v>874</v>
      </c>
      <c r="L215" s="212"/>
      <c r="M215" s="212"/>
      <c r="N215" s="212"/>
      <c r="O215" s="212"/>
      <c r="P215" s="212"/>
      <c r="Q215" s="212"/>
      <c r="R215" s="212"/>
      <c r="S215" s="212"/>
      <c r="T215" s="212"/>
      <c r="U215" s="88"/>
      <c r="V215" s="88"/>
      <c r="W215" s="88"/>
      <c r="X215" s="156"/>
      <c r="Y215" s="157"/>
      <c r="Z215" s="157"/>
      <c r="AA215" s="88"/>
      <c r="AB215" s="122"/>
      <c r="AC215" s="122"/>
      <c r="AD215" s="88" t="s">
        <v>384</v>
      </c>
      <c r="AE215" s="86">
        <v>177</v>
      </c>
    </row>
    <row r="216" spans="1:31" ht="38.25" hidden="1" customHeight="1" x14ac:dyDescent="0.25">
      <c r="A216" s="94"/>
      <c r="B216" s="81" t="s">
        <v>636</v>
      </c>
      <c r="C216" s="87" t="s">
        <v>637</v>
      </c>
      <c r="D216" s="83"/>
      <c r="E216" s="88"/>
      <c r="F216" s="87"/>
      <c r="G216" s="88"/>
      <c r="H216" s="88"/>
      <c r="I216" s="88"/>
      <c r="J216" s="87" t="s">
        <v>803</v>
      </c>
      <c r="K216" s="88" t="s">
        <v>12</v>
      </c>
      <c r="L216" s="88"/>
      <c r="M216" s="88"/>
      <c r="N216" s="88"/>
      <c r="O216" s="88"/>
      <c r="P216" s="88"/>
      <c r="Q216" s="88"/>
      <c r="R216" s="88"/>
      <c r="S216" s="88"/>
      <c r="T216" s="88"/>
      <c r="U216" s="88"/>
      <c r="V216" s="88"/>
      <c r="W216" s="88"/>
      <c r="X216" s="156"/>
      <c r="Y216" s="157"/>
      <c r="Z216" s="157"/>
      <c r="AA216" s="88"/>
      <c r="AB216" s="122"/>
      <c r="AC216" s="122"/>
      <c r="AD216" s="88" t="s">
        <v>402</v>
      </c>
      <c r="AE216" s="86">
        <v>178</v>
      </c>
    </row>
    <row r="217" spans="1:31" ht="54.75" hidden="1" customHeight="1" x14ac:dyDescent="0.25">
      <c r="A217" s="94">
        <v>75</v>
      </c>
      <c r="B217" s="256" t="s">
        <v>510</v>
      </c>
      <c r="C217" s="257" t="str">
        <f>'[1]12.DPU BMCK'!D13</f>
        <v>Kondisi Mantap Jalan Nasional</v>
      </c>
      <c r="D217" s="257"/>
      <c r="E217" s="257" t="str">
        <f>'[1]12.DPU BMCK'!F13</f>
        <v>Indikator Proxy</v>
      </c>
      <c r="F217" s="257" t="str">
        <f>'[1]12.DPU BMCK'!G13</f>
        <v>-</v>
      </c>
      <c r="G217" s="256" t="str">
        <f>'[1]12.DPU BMCK'!H13</f>
        <v>-</v>
      </c>
      <c r="H217" s="256"/>
      <c r="I217" s="256"/>
      <c r="J217" s="257" t="s">
        <v>804</v>
      </c>
      <c r="K217" s="256" t="str">
        <f>'[1]12.DPU BMCK'!I13</f>
        <v>%</v>
      </c>
      <c r="L217" s="256"/>
      <c r="M217" s="256"/>
      <c r="N217" s="256"/>
      <c r="O217" s="256"/>
      <c r="P217" s="256"/>
      <c r="Q217" s="256"/>
      <c r="R217" s="256"/>
      <c r="S217" s="256"/>
      <c r="T217" s="256"/>
      <c r="U217" s="256"/>
      <c r="V217" s="256"/>
      <c r="W217" s="256"/>
      <c r="X217" s="256"/>
      <c r="Y217" s="256"/>
      <c r="Z217" s="256"/>
      <c r="AA217" s="256" t="s">
        <v>25</v>
      </c>
      <c r="AB217" s="104"/>
      <c r="AC217" s="104" t="s">
        <v>123</v>
      </c>
      <c r="AD217" s="256" t="s">
        <v>402</v>
      </c>
      <c r="AE217" s="86">
        <v>179</v>
      </c>
    </row>
    <row r="218" spans="1:31" ht="43.5" hidden="1" customHeight="1" x14ac:dyDescent="0.25">
      <c r="A218" s="94"/>
      <c r="B218" s="256" t="s">
        <v>511</v>
      </c>
      <c r="C218" s="260" t="str">
        <f>'[1]12.DPU BMCK'!D14</f>
        <v>Panjang pembangunan jalan tol</v>
      </c>
      <c r="D218" s="260" t="s">
        <v>819</v>
      </c>
      <c r="E218" s="260" t="str">
        <f>'[1]12.DPU BMCK'!F14</f>
        <v>Indikator Proxy</v>
      </c>
      <c r="F218" s="260" t="str">
        <f>'[1]12.DPU BMCK'!G14</f>
        <v>Terbangunnya jalan tol sepanjang 1.000 km pada tahun 2019 (2014: 820 km).</v>
      </c>
      <c r="G218" s="259" t="str">
        <f>'[1]12.DPU BMCK'!H14</f>
        <v>1000 Km (skala nasional)</v>
      </c>
      <c r="H218" s="259"/>
      <c r="I218" s="259"/>
      <c r="J218" s="260" t="s">
        <v>371</v>
      </c>
      <c r="K218" s="259" t="str">
        <f>'[1]12.DPU BMCK'!I14</f>
        <v>km</v>
      </c>
      <c r="L218" s="259"/>
      <c r="M218" s="259"/>
      <c r="N218" s="259"/>
      <c r="O218" s="259"/>
      <c r="P218" s="259"/>
      <c r="Q218" s="259"/>
      <c r="R218" s="259"/>
      <c r="S218" s="259"/>
      <c r="T218" s="259"/>
      <c r="U218" s="259"/>
      <c r="V218" s="259"/>
      <c r="W218" s="259"/>
      <c r="X218" s="259"/>
      <c r="Y218" s="259"/>
      <c r="Z218" s="259"/>
      <c r="AA218" s="259" t="s">
        <v>0</v>
      </c>
      <c r="AB218" s="268"/>
      <c r="AC218" s="268" t="s">
        <v>123</v>
      </c>
      <c r="AD218" s="259" t="s">
        <v>402</v>
      </c>
      <c r="AE218" s="86">
        <v>180</v>
      </c>
    </row>
    <row r="219" spans="1:31" ht="64.150000000000006" hidden="1" customHeight="1" x14ac:dyDescent="0.25">
      <c r="A219" s="94"/>
      <c r="B219" s="256" t="str">
        <f>'[1]20.DISHUB'!C6</f>
        <v>9.1.1.(c)</v>
      </c>
      <c r="C219" s="260" t="str">
        <f>'[1]20.DISHUB'!D6</f>
        <v>Panjang jalur kereta api.</v>
      </c>
      <c r="D219" s="260" t="s">
        <v>372</v>
      </c>
      <c r="E219" s="260" t="str">
        <f>'[1]20.DISHUB'!F6</f>
        <v>Indikator Proxy</v>
      </c>
      <c r="F219" s="260" t="str">
        <f>'[1]20.DISHUB'!G6</f>
        <v>Bertambahnya panjang jalur kereta api sepanjang 3.258 km pada tahun 2019 (2014: 237).</v>
      </c>
      <c r="G219" s="259" t="str">
        <f>'[1]20.DISHUB'!H6</f>
        <v xml:space="preserve">Bertambah 3.258 km </v>
      </c>
      <c r="H219" s="259"/>
      <c r="I219" s="259"/>
      <c r="J219" s="260" t="s">
        <v>371</v>
      </c>
      <c r="K219" s="259" t="str">
        <f>'[1]20.DISHUB'!I6</f>
        <v>km</v>
      </c>
      <c r="L219" s="259"/>
      <c r="M219" s="259"/>
      <c r="N219" s="259"/>
      <c r="O219" s="259"/>
      <c r="P219" s="259"/>
      <c r="Q219" s="259"/>
      <c r="R219" s="259"/>
      <c r="S219" s="259"/>
      <c r="T219" s="259"/>
      <c r="U219" s="259"/>
      <c r="V219" s="259"/>
      <c r="W219" s="259"/>
      <c r="X219" s="259"/>
      <c r="Y219" s="259"/>
      <c r="Z219" s="259"/>
      <c r="AA219" s="259" t="str">
        <f>'[1]20.DISHUB'!Y6</f>
        <v>Indikator Kondisi</v>
      </c>
      <c r="AB219" s="259">
        <f>'[1]20.DISHUB'!Z6</f>
        <v>0</v>
      </c>
      <c r="AC219" s="259" t="str">
        <f>'[1]20.DISHUB'!AA6</f>
        <v>DISHUB</v>
      </c>
      <c r="AD219" s="259" t="s">
        <v>402</v>
      </c>
      <c r="AE219" s="86">
        <v>181</v>
      </c>
    </row>
    <row r="220" spans="1:31" ht="30.75" hidden="1" customHeight="1" x14ac:dyDescent="0.25">
      <c r="A220" s="94"/>
      <c r="B220" s="256" t="s">
        <v>638</v>
      </c>
      <c r="C220" s="257" t="s">
        <v>639</v>
      </c>
      <c r="D220" s="257"/>
      <c r="E220" s="257"/>
      <c r="F220" s="257"/>
      <c r="G220" s="256"/>
      <c r="H220" s="256"/>
      <c r="I220" s="256"/>
      <c r="J220" s="257" t="s">
        <v>805</v>
      </c>
      <c r="K220" s="256" t="s">
        <v>86</v>
      </c>
      <c r="L220" s="256"/>
      <c r="M220" s="256"/>
      <c r="N220" s="256"/>
      <c r="O220" s="256"/>
      <c r="P220" s="256"/>
      <c r="Q220" s="256"/>
      <c r="R220" s="256"/>
      <c r="S220" s="256"/>
      <c r="T220" s="256"/>
      <c r="U220" s="256"/>
      <c r="V220" s="256"/>
      <c r="W220" s="256"/>
      <c r="X220" s="256"/>
      <c r="Y220" s="256"/>
      <c r="Z220" s="256"/>
      <c r="AA220" s="256"/>
      <c r="AB220" s="256"/>
      <c r="AC220" s="256"/>
      <c r="AD220" s="256" t="s">
        <v>402</v>
      </c>
      <c r="AE220" s="86">
        <v>182</v>
      </c>
    </row>
    <row r="221" spans="1:31" ht="48.75" hidden="1" customHeight="1" x14ac:dyDescent="0.25">
      <c r="A221" s="94"/>
      <c r="B221" s="88" t="s">
        <v>640</v>
      </c>
      <c r="C221" s="87" t="s">
        <v>641</v>
      </c>
      <c r="D221" s="87" t="s">
        <v>641</v>
      </c>
      <c r="E221" s="87"/>
      <c r="F221" s="87"/>
      <c r="G221" s="88"/>
      <c r="H221" s="88"/>
      <c r="I221" s="88"/>
      <c r="J221" s="87"/>
      <c r="K221" s="88" t="s">
        <v>86</v>
      </c>
      <c r="L221" s="212"/>
      <c r="M221" s="212"/>
      <c r="N221" s="212"/>
      <c r="O221" s="212"/>
      <c r="P221" s="212"/>
      <c r="Q221" s="212"/>
      <c r="R221" s="212"/>
      <c r="S221" s="212"/>
      <c r="T221" s="212"/>
      <c r="U221" s="88"/>
      <c r="V221" s="88"/>
      <c r="W221" s="88"/>
      <c r="X221" s="88"/>
      <c r="Y221" s="88"/>
      <c r="Z221" s="88"/>
      <c r="AA221" s="88"/>
      <c r="AB221" s="88"/>
      <c r="AC221" s="88"/>
      <c r="AD221" s="88" t="s">
        <v>383</v>
      </c>
      <c r="AE221" s="86">
        <v>183</v>
      </c>
    </row>
    <row r="222" spans="1:31" ht="127.5" hidden="1" customHeight="1" x14ac:dyDescent="0.25">
      <c r="A222" s="94">
        <v>76</v>
      </c>
      <c r="B222" s="256" t="str">
        <f>'[1]20.DISHUB'!C7</f>
        <v>9.1.2.(c)</v>
      </c>
      <c r="C222" s="260" t="str">
        <f>'[1]20.DISHUB'!D7</f>
        <v>Jumlah pelabuhan strategis.</v>
      </c>
      <c r="D222" s="260" t="s">
        <v>821</v>
      </c>
      <c r="E222" s="260" t="str">
        <f>'[1]20.DISHUB'!F7</f>
        <v>Indikator Proxy</v>
      </c>
      <c r="F222" s="260" t="str">
        <f>'[1]20.DISHUB'!G7</f>
        <v>Terbangunnya pelabuhan strategis untuk menunjang tol laut pada 24 pelabuhan pada tahun 2019.</v>
      </c>
      <c r="G222" s="259" t="str">
        <f>'[1]20.DISHUB'!H7</f>
        <v>24 pelabuhan (skala nasional)</v>
      </c>
      <c r="H222" s="259"/>
      <c r="I222" s="259"/>
      <c r="J222" s="260" t="s">
        <v>371</v>
      </c>
      <c r="K222" s="259" t="s">
        <v>512</v>
      </c>
      <c r="L222" s="259"/>
      <c r="M222" s="259"/>
      <c r="N222" s="259"/>
      <c r="O222" s="259"/>
      <c r="P222" s="259"/>
      <c r="Q222" s="259"/>
      <c r="R222" s="259"/>
      <c r="S222" s="259"/>
      <c r="T222" s="259"/>
      <c r="U222" s="259"/>
      <c r="V222" s="259"/>
      <c r="W222" s="259"/>
      <c r="X222" s="259"/>
      <c r="Y222" s="259"/>
      <c r="Z222" s="259"/>
      <c r="AA222" s="259" t="s">
        <v>0</v>
      </c>
      <c r="AB222" s="268"/>
      <c r="AC222" s="268" t="s">
        <v>82</v>
      </c>
      <c r="AD222" s="259" t="s">
        <v>402</v>
      </c>
      <c r="AE222" s="86">
        <v>184</v>
      </c>
    </row>
    <row r="223" spans="1:31" ht="58.7" hidden="1" customHeight="1" x14ac:dyDescent="0.25">
      <c r="A223" s="94"/>
      <c r="B223" s="259" t="str">
        <f>'[1]2.BPS'!C53</f>
        <v>9.2.1*</v>
      </c>
      <c r="C223" s="260" t="str">
        <f>'[1]2.BPS'!D53</f>
        <v>Proporsi nilai tambah sektor industri manufaktur terhadap PDB dan per kapita.</v>
      </c>
      <c r="D223" s="260" t="str">
        <f>'[1]2.BPS'!E53</f>
        <v>Proporsi nilai tambah sektor industri manufaktur terhadap PDRB dan per kapita.</v>
      </c>
      <c r="E223" s="260" t="str">
        <f>'[1]2.BPS'!F53</f>
        <v>Indikator Proxy</v>
      </c>
      <c r="F223" s="260" t="str">
        <f>'[1]2.BPS'!G53</f>
        <v>(tidak ada dalam lampiran Perpres 59/2017)</v>
      </c>
      <c r="G223" s="259" t="str">
        <f>'[1]2.BPS'!H53</f>
        <v>Meningkat</v>
      </c>
      <c r="H223" s="259"/>
      <c r="I223" s="259"/>
      <c r="J223" s="260" t="s">
        <v>1</v>
      </c>
      <c r="K223" s="259" t="s">
        <v>12</v>
      </c>
      <c r="L223" s="259"/>
      <c r="M223" s="259"/>
      <c r="N223" s="259"/>
      <c r="O223" s="259"/>
      <c r="P223" s="259"/>
      <c r="Q223" s="259"/>
      <c r="R223" s="259"/>
      <c r="S223" s="259"/>
      <c r="T223" s="259"/>
      <c r="U223" s="259"/>
      <c r="V223" s="259"/>
      <c r="W223" s="259"/>
      <c r="X223" s="259"/>
      <c r="Y223" s="259"/>
      <c r="Z223" s="259"/>
      <c r="AA223" s="259" t="str">
        <f>'[1]2.BPS'!Y53</f>
        <v>PM</v>
      </c>
      <c r="AB223" s="259">
        <f>'[1]2.BPS'!Z53</f>
        <v>0</v>
      </c>
      <c r="AC223" s="259" t="str">
        <f>'[1]2.BPS'!AA53</f>
        <v>BPS</v>
      </c>
      <c r="AD223" s="259" t="s">
        <v>383</v>
      </c>
      <c r="AE223" s="86">
        <v>185</v>
      </c>
    </row>
    <row r="224" spans="1:31" ht="41.25" customHeight="1" x14ac:dyDescent="0.25">
      <c r="A224" s="94">
        <v>77</v>
      </c>
      <c r="B224" s="259" t="str">
        <f>'[1]22.DISPERINDAG'!C6</f>
        <v>9.2.1.(a)</v>
      </c>
      <c r="C224" s="260" t="str">
        <f>'[1]22.DISPERINDAG'!D6</f>
        <v>Laju pertumbuhan PDB industri manufaktur.</v>
      </c>
      <c r="D224" s="260" t="str">
        <f>'[1]22.DISPERINDAG'!D6</f>
        <v>Laju pertumbuhan PDB industri manufaktur.</v>
      </c>
      <c r="E224" s="260" t="str">
        <f>'[1]22.DISPERINDAG'!F6</f>
        <v>Indikator Proxy</v>
      </c>
      <c r="F224" s="260" t="str">
        <f>'[1]22.DISPERINDAG'!G6</f>
        <v>Meningkatnya laju pertumbuhan PDB industri manufaktur sehingga lebih tinggi dari pertumbuhan PDB (2015: 4,3%).</v>
      </c>
      <c r="G224" s="259" t="str">
        <f>'[1]22.DISPERINDAG'!H6</f>
        <v>Lebih tinggi dari pertumbuhan PDB</v>
      </c>
      <c r="H224" s="259" t="s">
        <v>1185</v>
      </c>
      <c r="I224" s="273" t="s">
        <v>1</v>
      </c>
      <c r="J224" s="260" t="s">
        <v>1</v>
      </c>
      <c r="K224" s="259" t="str">
        <f>'[1]22.DISPERINDAG'!I6</f>
        <v>%</v>
      </c>
      <c r="L224" s="199"/>
      <c r="M224" s="199"/>
      <c r="N224" s="199"/>
      <c r="O224" s="199"/>
      <c r="P224" s="199"/>
      <c r="Q224" s="199"/>
      <c r="R224" s="199"/>
      <c r="S224" s="199"/>
      <c r="T224" s="199"/>
      <c r="U224" s="259"/>
      <c r="V224" s="259"/>
      <c r="W224" s="259"/>
      <c r="X224" s="259"/>
      <c r="Y224" s="259"/>
      <c r="Z224" s="259"/>
      <c r="AA224" s="259" t="s">
        <v>25</v>
      </c>
      <c r="AB224" s="268"/>
      <c r="AC224" s="268" t="s">
        <v>122</v>
      </c>
      <c r="AD224" s="259" t="s">
        <v>384</v>
      </c>
      <c r="AE224" s="86">
        <v>186</v>
      </c>
    </row>
    <row r="225" spans="1:31" ht="72" hidden="1" customHeight="1" x14ac:dyDescent="0.25">
      <c r="A225" s="94"/>
      <c r="B225" s="256" t="str">
        <f>'[1]2.BPS'!C54</f>
        <v>9.2.2*</v>
      </c>
      <c r="C225" s="257" t="str">
        <f>'[1]2.BPS'!D54</f>
        <v>Proporsi tenaga kerja pada sektor manufaktur</v>
      </c>
      <c r="D225" s="257"/>
      <c r="E225" s="256" t="str">
        <f>'[1]2.BPS'!F54</f>
        <v>Indikator Sesuai</v>
      </c>
      <c r="F225" s="256" t="str">
        <f>'[1]2.BPS'!G54</f>
        <v>(tidak ada dalam lampiran Perpres 59/2017)</v>
      </c>
      <c r="G225" s="256" t="str">
        <f>'[1]2.BPS'!H54</f>
        <v>Meningkat</v>
      </c>
      <c r="H225" s="256" t="s">
        <v>1186</v>
      </c>
      <c r="I225" s="256"/>
      <c r="J225" s="257" t="s">
        <v>807</v>
      </c>
      <c r="K225" s="256" t="s">
        <v>12</v>
      </c>
      <c r="L225" s="256"/>
      <c r="M225" s="256"/>
      <c r="N225" s="256"/>
      <c r="O225" s="256"/>
      <c r="P225" s="256"/>
      <c r="Q225" s="256"/>
      <c r="R225" s="256"/>
      <c r="S225" s="256"/>
      <c r="T225" s="256"/>
      <c r="U225" s="256"/>
      <c r="V225" s="256"/>
      <c r="W225" s="256"/>
      <c r="X225" s="256"/>
      <c r="Y225" s="256"/>
      <c r="Z225" s="256"/>
      <c r="AA225" s="256" t="str">
        <f>'[1]2.BPS'!Y54</f>
        <v>Indikator Kondisi</v>
      </c>
      <c r="AB225" s="256">
        <f>'[1]2.BPS'!Z54</f>
        <v>0</v>
      </c>
      <c r="AC225" s="256" t="str">
        <f>'[1]2.BPS'!AA54</f>
        <v>BPS (Sakernas Agustus 2016,2017,2018)</v>
      </c>
      <c r="AD225" s="256" t="s">
        <v>402</v>
      </c>
      <c r="AE225" s="86">
        <v>187</v>
      </c>
    </row>
    <row r="226" spans="1:31" ht="72" hidden="1" customHeight="1" x14ac:dyDescent="0.25">
      <c r="A226" s="94"/>
      <c r="B226" s="256" t="s">
        <v>642</v>
      </c>
      <c r="C226" s="87" t="s">
        <v>643</v>
      </c>
      <c r="D226" s="87"/>
      <c r="E226" s="88"/>
      <c r="F226" s="88"/>
      <c r="G226" s="88"/>
      <c r="H226" s="88"/>
      <c r="I226" s="88"/>
      <c r="J226" s="87" t="s">
        <v>808</v>
      </c>
      <c r="K226" s="88" t="s">
        <v>12</v>
      </c>
      <c r="L226" s="88"/>
      <c r="M226" s="88"/>
      <c r="N226" s="88"/>
      <c r="O226" s="88"/>
      <c r="P226" s="88"/>
      <c r="Q226" s="88"/>
      <c r="R226" s="88"/>
      <c r="S226" s="88"/>
      <c r="T226" s="88"/>
      <c r="U226" s="88"/>
      <c r="V226" s="88"/>
      <c r="W226" s="88"/>
      <c r="X226" s="88"/>
      <c r="Y226" s="88"/>
      <c r="Z226" s="88"/>
      <c r="AA226" s="88"/>
      <c r="AB226" s="88"/>
      <c r="AC226" s="88"/>
      <c r="AD226" s="88" t="s">
        <v>402</v>
      </c>
      <c r="AE226" s="86">
        <v>188</v>
      </c>
    </row>
    <row r="227" spans="1:31" ht="51" hidden="1" customHeight="1" x14ac:dyDescent="0.25">
      <c r="A227" s="94"/>
      <c r="B227" s="321" t="str">
        <f>'[1]32. DINKOPUMKM'!C6</f>
        <v>9.3.2*</v>
      </c>
      <c r="C227" s="322" t="str">
        <f>'[1]32. DINKOPUMKM'!D6</f>
        <v>Proporsi industri kecil dengan pinjaman atau kredit</v>
      </c>
      <c r="D227" s="322"/>
      <c r="E227" s="257"/>
      <c r="F227" s="257"/>
      <c r="G227" s="256"/>
      <c r="H227" s="256"/>
      <c r="I227" s="256"/>
      <c r="J227" s="257" t="s">
        <v>809</v>
      </c>
      <c r="K227" s="256" t="s">
        <v>810</v>
      </c>
      <c r="L227" s="256"/>
      <c r="M227" s="256"/>
      <c r="N227" s="256"/>
      <c r="O227" s="256"/>
      <c r="P227" s="256"/>
      <c r="Q227" s="256"/>
      <c r="R227" s="256"/>
      <c r="S227" s="256"/>
      <c r="T227" s="256"/>
      <c r="U227" s="256"/>
      <c r="V227" s="256"/>
      <c r="W227" s="256"/>
      <c r="X227" s="256"/>
      <c r="Y227" s="256"/>
      <c r="Z227" s="256"/>
      <c r="AA227" s="256"/>
      <c r="AB227" s="104"/>
      <c r="AC227" s="256" t="s">
        <v>120</v>
      </c>
      <c r="AD227" s="256" t="s">
        <v>402</v>
      </c>
      <c r="AE227" s="86">
        <v>189</v>
      </c>
    </row>
    <row r="228" spans="1:31" ht="69.75" hidden="1" customHeight="1" x14ac:dyDescent="0.3">
      <c r="A228" s="94"/>
      <c r="B228" s="321"/>
      <c r="C228" s="322"/>
      <c r="D228" s="322"/>
      <c r="E228" s="257" t="str">
        <f>'[1]32. DINKOPUMKM'!F8</f>
        <v>Indikator Proxy</v>
      </c>
      <c r="F228" s="257" t="str">
        <f>'[1]32. DINKOPUMKM'!G8</f>
        <v>Meningkatkan akses industri dan perusahaan skala kecil, khususnya di negara berkembang terhadap jasa keuangan, termasuk kredit terjangkau, dan mengintegrasikan ke dalam rantai nilai dan pasar.</v>
      </c>
      <c r="G228" s="257" t="str">
        <f>'[1]32. DINKOPUMKM'!H8</f>
        <v>%</v>
      </c>
      <c r="H228" s="257"/>
      <c r="I228" s="257"/>
      <c r="J228" s="257" t="s">
        <v>1</v>
      </c>
      <c r="K228" s="256" t="str">
        <f>'[1]32. DINKOPUMKM'!I8</f>
        <v>%</v>
      </c>
      <c r="L228" s="256"/>
      <c r="M228" s="256"/>
      <c r="N228" s="256"/>
      <c r="O228" s="256"/>
      <c r="P228" s="256"/>
      <c r="Q228" s="256"/>
      <c r="R228" s="256"/>
      <c r="S228" s="256"/>
      <c r="T228" s="256"/>
      <c r="U228" s="256"/>
      <c r="V228" s="256"/>
      <c r="W228" s="256"/>
      <c r="X228" s="256"/>
      <c r="Y228" s="256"/>
      <c r="Z228" s="256"/>
      <c r="AA228" s="256">
        <f>'[1]32. DINKOPUMKM'!Y8</f>
        <v>0</v>
      </c>
      <c r="AB228" s="256">
        <f>'[1]32. DINKOPUMKM'!Z8</f>
        <v>0</v>
      </c>
      <c r="AC228" s="256" t="str">
        <f>'[1]32. DINKOPUMKM'!AA8</f>
        <v>DINKOP UMKM</v>
      </c>
      <c r="AD228" s="80"/>
      <c r="AE228" s="86">
        <v>190</v>
      </c>
    </row>
    <row r="229" spans="1:31" ht="61.5" hidden="1" customHeight="1" x14ac:dyDescent="0.25">
      <c r="A229" s="94"/>
      <c r="B229" s="88" t="s">
        <v>644</v>
      </c>
      <c r="C229" s="87" t="s">
        <v>645</v>
      </c>
      <c r="D229" s="87" t="s">
        <v>645</v>
      </c>
      <c r="E229" s="87"/>
      <c r="F229" s="87"/>
      <c r="G229" s="87"/>
      <c r="H229" s="87"/>
      <c r="I229" s="87"/>
      <c r="J229" s="87"/>
      <c r="K229" s="88" t="s">
        <v>12</v>
      </c>
      <c r="L229" s="212"/>
      <c r="M229" s="212"/>
      <c r="N229" s="212"/>
      <c r="O229" s="212"/>
      <c r="P229" s="212"/>
      <c r="Q229" s="212"/>
      <c r="R229" s="212"/>
      <c r="S229" s="212"/>
      <c r="T229" s="212"/>
      <c r="U229" s="88"/>
      <c r="V229" s="88"/>
      <c r="W229" s="88"/>
      <c r="X229" s="88"/>
      <c r="Y229" s="88"/>
      <c r="Z229" s="88"/>
      <c r="AA229" s="88"/>
      <c r="AB229" s="88"/>
      <c r="AC229" s="88"/>
      <c r="AD229" s="88" t="s">
        <v>383</v>
      </c>
      <c r="AE229" s="86">
        <v>190</v>
      </c>
    </row>
    <row r="230" spans="1:31" ht="39.75" customHeight="1" x14ac:dyDescent="0.25">
      <c r="A230" s="94">
        <v>79</v>
      </c>
      <c r="B230" s="259" t="str">
        <f>'[1]14.DINAS ESDM '!C15</f>
        <v>9.4.1(a)</v>
      </c>
      <c r="C230" s="260" t="str">
        <f>'[1]14.DINAS ESDM '!D15</f>
        <v>Persentase Perubahan Emisi CO2/Emisi Gas Rumah Kaca.</v>
      </c>
      <c r="D230" s="260" t="str">
        <f>'[1]14.DINAS ESDM '!D15</f>
        <v>Persentase Perubahan Emisi CO2/Emisi Gas Rumah Kaca.</v>
      </c>
      <c r="E230" s="260" t="str">
        <f>'[1]14.DINAS ESDM '!F15</f>
        <v>Indikator Proxy</v>
      </c>
      <c r="F230" s="260" t="str">
        <f>'[1]14.DINAS ESDM '!G15</f>
        <v>Berkurangnya emisi CO2 mendekati 26% pada tahun 2019.</v>
      </c>
      <c r="G230" s="259" t="str">
        <f>'[1]14.DINAS ESDM '!H15</f>
        <v>Menurun menjadi mendekati 26%</v>
      </c>
      <c r="H230" s="259" t="s">
        <v>1186</v>
      </c>
      <c r="I230" s="259" t="s">
        <v>1187</v>
      </c>
      <c r="J230" s="260" t="s">
        <v>374</v>
      </c>
      <c r="K230" s="259" t="s">
        <v>12</v>
      </c>
      <c r="L230" s="199"/>
      <c r="M230" s="199"/>
      <c r="N230" s="199"/>
      <c r="O230" s="199"/>
      <c r="P230" s="199"/>
      <c r="Q230" s="199"/>
      <c r="R230" s="199"/>
      <c r="S230" s="199"/>
      <c r="T230" s="199"/>
      <c r="U230" s="259"/>
      <c r="V230" s="259"/>
      <c r="W230" s="259"/>
      <c r="X230" s="259"/>
      <c r="Y230" s="259"/>
      <c r="Z230" s="259"/>
      <c r="AA230" s="259" t="s">
        <v>25</v>
      </c>
      <c r="AB230" s="268"/>
      <c r="AC230" s="268" t="s">
        <v>56</v>
      </c>
      <c r="AD230" s="259" t="s">
        <v>384</v>
      </c>
      <c r="AE230" s="86">
        <v>191</v>
      </c>
    </row>
    <row r="231" spans="1:31" ht="63" hidden="1" customHeight="1" x14ac:dyDescent="0.25">
      <c r="A231" s="94"/>
      <c r="B231" s="330" t="str">
        <f>'[1]1.Bappeda'!C11</f>
        <v>9.5.1*</v>
      </c>
      <c r="C231" s="340" t="str">
        <f>'[1]1.Bappeda'!D11</f>
        <v>Proporsi anggaran riset pemerintah terhadap PDB</v>
      </c>
      <c r="D231" s="340"/>
      <c r="E231" s="257" t="str">
        <f>'[1]1.Bappeda'!F11</f>
        <v>Indikator Sesuai</v>
      </c>
      <c r="F231" s="257" t="str">
        <f>'[1]1.Bappeda'!G11</f>
        <v>(tidak ada dalam lampiran Perpres 59/2017)</v>
      </c>
      <c r="G231" s="256" t="str">
        <f>'[1]1.Bappeda'!H11</f>
        <v>Meningkat</v>
      </c>
      <c r="H231" s="256"/>
      <c r="I231" s="256"/>
      <c r="J231" s="257" t="s">
        <v>811</v>
      </c>
      <c r="K231" s="158" t="s">
        <v>12</v>
      </c>
      <c r="L231" s="256"/>
      <c r="M231" s="256"/>
      <c r="N231" s="256"/>
      <c r="O231" s="256"/>
      <c r="P231" s="256"/>
      <c r="Q231" s="256"/>
      <c r="R231" s="256"/>
      <c r="S231" s="256"/>
      <c r="T231" s="256"/>
      <c r="U231" s="256"/>
      <c r="V231" s="256"/>
      <c r="W231" s="256"/>
      <c r="X231" s="256"/>
      <c r="Y231" s="256"/>
      <c r="Z231" s="256"/>
      <c r="AA231" s="256" t="s">
        <v>0</v>
      </c>
      <c r="AB231" s="104"/>
      <c r="AC231" s="104" t="s">
        <v>21</v>
      </c>
      <c r="AD231" s="340" t="s">
        <v>402</v>
      </c>
      <c r="AE231" s="86">
        <v>192</v>
      </c>
    </row>
    <row r="232" spans="1:31" ht="26.45" hidden="1" customHeight="1" x14ac:dyDescent="0.25">
      <c r="A232" s="94"/>
      <c r="B232" s="343"/>
      <c r="C232" s="341"/>
      <c r="D232" s="341"/>
      <c r="E232" s="257"/>
      <c r="F232" s="257"/>
      <c r="G232" s="256"/>
      <c r="H232" s="256"/>
      <c r="I232" s="256"/>
      <c r="J232" s="257"/>
      <c r="K232" s="158" t="s">
        <v>12</v>
      </c>
      <c r="L232" s="256"/>
      <c r="M232" s="256"/>
      <c r="N232" s="256"/>
      <c r="O232" s="256"/>
      <c r="P232" s="256"/>
      <c r="Q232" s="256"/>
      <c r="R232" s="256"/>
      <c r="S232" s="256"/>
      <c r="T232" s="256"/>
      <c r="U232" s="256"/>
      <c r="V232" s="256"/>
      <c r="W232" s="256"/>
      <c r="X232" s="256"/>
      <c r="Y232" s="256"/>
      <c r="Z232" s="256"/>
      <c r="AA232" s="256"/>
      <c r="AB232" s="104"/>
      <c r="AC232" s="104"/>
      <c r="AD232" s="341"/>
      <c r="AE232" s="86"/>
    </row>
    <row r="233" spans="1:31" ht="36.75" hidden="1" customHeight="1" x14ac:dyDescent="0.25">
      <c r="A233" s="94"/>
      <c r="B233" s="343"/>
      <c r="C233" s="341"/>
      <c r="D233" s="341"/>
      <c r="E233" s="257"/>
      <c r="F233" s="257"/>
      <c r="G233" s="256"/>
      <c r="H233" s="256"/>
      <c r="I233" s="256"/>
      <c r="J233" s="257" t="s">
        <v>812</v>
      </c>
      <c r="K233" s="158" t="s">
        <v>12</v>
      </c>
      <c r="L233" s="256"/>
      <c r="M233" s="256"/>
      <c r="N233" s="256"/>
      <c r="O233" s="256"/>
      <c r="P233" s="256"/>
      <c r="Q233" s="256"/>
      <c r="R233" s="256"/>
      <c r="S233" s="256"/>
      <c r="T233" s="256"/>
      <c r="U233" s="256"/>
      <c r="V233" s="256"/>
      <c r="W233" s="256"/>
      <c r="X233" s="256"/>
      <c r="Y233" s="256"/>
      <c r="Z233" s="256"/>
      <c r="AA233" s="256"/>
      <c r="AB233" s="104"/>
      <c r="AC233" s="104"/>
      <c r="AD233" s="341"/>
      <c r="AE233" s="86"/>
    </row>
    <row r="234" spans="1:31" ht="34.5" hidden="1" customHeight="1" x14ac:dyDescent="0.25">
      <c r="A234" s="94"/>
      <c r="B234" s="331"/>
      <c r="C234" s="342"/>
      <c r="D234" s="342"/>
      <c r="E234" s="257"/>
      <c r="F234" s="257"/>
      <c r="G234" s="256"/>
      <c r="H234" s="256"/>
      <c r="I234" s="256"/>
      <c r="J234" s="257" t="s">
        <v>813</v>
      </c>
      <c r="K234" s="158" t="s">
        <v>814</v>
      </c>
      <c r="L234" s="256"/>
      <c r="M234" s="256"/>
      <c r="N234" s="256"/>
      <c r="O234" s="256"/>
      <c r="P234" s="109"/>
      <c r="Q234" s="256"/>
      <c r="R234" s="256"/>
      <c r="S234" s="256"/>
      <c r="T234" s="256"/>
      <c r="U234" s="256"/>
      <c r="V234" s="256"/>
      <c r="W234" s="256"/>
      <c r="X234" s="256"/>
      <c r="Y234" s="256"/>
      <c r="Z234" s="256"/>
      <c r="AA234" s="256"/>
      <c r="AB234" s="104"/>
      <c r="AC234" s="104"/>
      <c r="AD234" s="342"/>
      <c r="AE234" s="86"/>
    </row>
    <row r="235" spans="1:31" s="85" customFormat="1" ht="46.5" customHeight="1" x14ac:dyDescent="0.25">
      <c r="A235" s="159"/>
      <c r="B235" s="88" t="s">
        <v>646</v>
      </c>
      <c r="C235" s="87" t="s">
        <v>647</v>
      </c>
      <c r="D235" s="87" t="s">
        <v>647</v>
      </c>
      <c r="E235" s="87"/>
      <c r="F235" s="87"/>
      <c r="G235" s="88"/>
      <c r="H235" s="88"/>
      <c r="I235" s="88"/>
      <c r="J235" s="87"/>
      <c r="K235" s="160" t="s">
        <v>12</v>
      </c>
      <c r="L235" s="212"/>
      <c r="M235" s="212"/>
      <c r="N235" s="212"/>
      <c r="O235" s="212"/>
      <c r="P235" s="212"/>
      <c r="Q235" s="212"/>
      <c r="R235" s="212"/>
      <c r="S235" s="212"/>
      <c r="T235" s="212"/>
      <c r="U235" s="88"/>
      <c r="V235" s="88"/>
      <c r="W235" s="88"/>
      <c r="X235" s="88"/>
      <c r="Y235" s="88"/>
      <c r="Z235" s="88"/>
      <c r="AA235" s="88"/>
      <c r="AB235" s="122"/>
      <c r="AC235" s="122"/>
      <c r="AD235" s="88" t="s">
        <v>384</v>
      </c>
      <c r="AE235" s="86">
        <v>193</v>
      </c>
    </row>
    <row r="236" spans="1:31" ht="70.150000000000006" customHeight="1" x14ac:dyDescent="0.25">
      <c r="A236" s="94"/>
      <c r="B236" s="259" t="str">
        <f>'[1]2.BPS'!C56</f>
        <v>9.c.1.(a)</v>
      </c>
      <c r="C236" s="260" t="str">
        <f>'[1]2.BPS'!D56</f>
        <v>Proporsi individu yang menguasai/memiliki telepon genggam</v>
      </c>
      <c r="D236" s="260" t="str">
        <f>'[1]2.BPS'!E56</f>
        <v>Proporsi individu yang menguasai/memiliki telepon genggam</v>
      </c>
      <c r="E236" s="260" t="str">
        <f>'[1]2.BPS'!F56</f>
        <v>Indikator Sesuai</v>
      </c>
      <c r="F236" s="260" t="str">
        <f>'[1]2.BPS'!G56</f>
        <v>(tidak ada dalam lampiran Perpres 59/2017)</v>
      </c>
      <c r="G236" s="259" t="str">
        <f>'[1]2.BPS'!H56</f>
        <v>Meningkat</v>
      </c>
      <c r="H236" s="259" t="s">
        <v>345</v>
      </c>
      <c r="I236" s="259" t="s">
        <v>1</v>
      </c>
      <c r="J236" s="260" t="s">
        <v>376</v>
      </c>
      <c r="K236" s="259" t="s">
        <v>12</v>
      </c>
      <c r="L236" s="259"/>
      <c r="M236" s="259"/>
      <c r="N236" s="259"/>
      <c r="O236" s="259"/>
      <c r="P236" s="259"/>
      <c r="Q236" s="259"/>
      <c r="R236" s="259"/>
      <c r="S236" s="259"/>
      <c r="T236" s="259"/>
      <c r="U236" s="259"/>
      <c r="V236" s="259"/>
      <c r="W236" s="259"/>
      <c r="X236" s="259"/>
      <c r="Y236" s="259"/>
      <c r="Z236" s="259"/>
      <c r="AA236" s="259" t="str">
        <f>'[1]2.BPS'!Y56</f>
        <v>Indikator Kondisi</v>
      </c>
      <c r="AB236" s="259">
        <f>'[1]2.BPS'!Z56</f>
        <v>0</v>
      </c>
      <c r="AC236" s="259" t="str">
        <f>'[1]2.BPS'!AA56</f>
        <v>BPS (Susenas Maret 2016, 2017, 2018)</v>
      </c>
      <c r="AD236" s="259" t="s">
        <v>384</v>
      </c>
      <c r="AE236" s="86">
        <v>194</v>
      </c>
    </row>
    <row r="237" spans="1:31" ht="62.1" customHeight="1" x14ac:dyDescent="0.25">
      <c r="A237" s="94"/>
      <c r="B237" s="259" t="s">
        <v>119</v>
      </c>
      <c r="C237" s="260" t="s">
        <v>118</v>
      </c>
      <c r="D237" s="260" t="s">
        <v>118</v>
      </c>
      <c r="E237" s="259" t="s">
        <v>93</v>
      </c>
      <c r="F237" s="260" t="s">
        <v>8</v>
      </c>
      <c r="G237" s="259" t="s">
        <v>7</v>
      </c>
      <c r="H237" s="259" t="s">
        <v>118</v>
      </c>
      <c r="I237" s="259" t="s">
        <v>1</v>
      </c>
      <c r="J237" s="260" t="s">
        <v>376</v>
      </c>
      <c r="K237" s="259" t="s">
        <v>12</v>
      </c>
      <c r="L237" s="259"/>
      <c r="M237" s="259"/>
      <c r="N237" s="259"/>
      <c r="O237" s="259"/>
      <c r="P237" s="259"/>
      <c r="Q237" s="259"/>
      <c r="R237" s="259"/>
      <c r="S237" s="259"/>
      <c r="T237" s="259"/>
      <c r="U237" s="133"/>
      <c r="V237" s="133"/>
      <c r="W237" s="133"/>
      <c r="X237" s="133"/>
      <c r="Y237" s="133"/>
      <c r="Z237" s="133"/>
      <c r="AA237" s="259" t="s">
        <v>0</v>
      </c>
      <c r="AB237" s="133"/>
      <c r="AC237" s="259" t="s">
        <v>18</v>
      </c>
      <c r="AD237" s="259" t="s">
        <v>436</v>
      </c>
      <c r="AE237" s="86">
        <v>195</v>
      </c>
    </row>
    <row r="238" spans="1:31" ht="42" hidden="1" customHeight="1" x14ac:dyDescent="0.25">
      <c r="A238" s="94">
        <v>80</v>
      </c>
      <c r="B238" s="259" t="s">
        <v>117</v>
      </c>
      <c r="C238" s="260" t="s">
        <v>116</v>
      </c>
      <c r="D238" s="260" t="s">
        <v>377</v>
      </c>
      <c r="E238" s="260" t="s">
        <v>93</v>
      </c>
      <c r="F238" s="260" t="s">
        <v>115</v>
      </c>
      <c r="G238" s="259" t="s">
        <v>114</v>
      </c>
      <c r="H238" s="259"/>
      <c r="I238" s="259" t="s">
        <v>1</v>
      </c>
      <c r="J238" s="260" t="s">
        <v>1</v>
      </c>
      <c r="K238" s="259" t="s">
        <v>378</v>
      </c>
      <c r="L238" s="259"/>
      <c r="M238" s="161"/>
      <c r="N238" s="161"/>
      <c r="O238" s="161"/>
      <c r="P238" s="161"/>
      <c r="Q238" s="161"/>
      <c r="R238" s="161"/>
      <c r="S238" s="161"/>
      <c r="T238" s="161"/>
      <c r="U238" s="161"/>
      <c r="V238" s="161"/>
      <c r="W238" s="161"/>
      <c r="X238" s="161"/>
      <c r="Y238" s="161"/>
      <c r="Z238" s="161"/>
      <c r="AA238" s="259" t="s">
        <v>25</v>
      </c>
      <c r="AB238" s="268"/>
      <c r="AC238" s="268" t="s">
        <v>96</v>
      </c>
      <c r="AD238" s="259" t="s">
        <v>383</v>
      </c>
      <c r="AE238" s="86">
        <v>196</v>
      </c>
    </row>
    <row r="239" spans="1:31" ht="79.5" customHeight="1" x14ac:dyDescent="0.25">
      <c r="A239" s="94" t="s">
        <v>113</v>
      </c>
      <c r="B239" s="259" t="s">
        <v>379</v>
      </c>
      <c r="C239" s="260" t="str">
        <f>'[1]2.BPS'!D59</f>
        <v>Persentase penduduk yang hidup di bawah garis kemiskinan nasional, menurut jenis kelamin dan kelompok umur.</v>
      </c>
      <c r="D239" s="260" t="s">
        <v>396</v>
      </c>
      <c r="E239" s="260" t="str">
        <f>'[1]2.BPS'!F59</f>
        <v>Indikator Proxy</v>
      </c>
      <c r="F239" s="260" t="str">
        <f>'[1]2.BPS'!G59</f>
        <v>Tingkat kemiskinan pada tahun 2019 menjadi 7-8% dari jumlah penduduk (2015:11,13%).</v>
      </c>
      <c r="G239" s="259" t="str">
        <f>'[1]2.BPS'!H59</f>
        <v>Menurun menjadi 7-8%</v>
      </c>
      <c r="H239" s="259" t="s">
        <v>396</v>
      </c>
      <c r="I239" s="259" t="s">
        <v>1</v>
      </c>
      <c r="J239" s="260" t="s">
        <v>1</v>
      </c>
      <c r="K239" s="259" t="str">
        <f>'[1]2.BPS'!I59</f>
        <v>%</v>
      </c>
      <c r="L239" s="259"/>
      <c r="M239" s="259"/>
      <c r="N239" s="259"/>
      <c r="O239" s="259"/>
      <c r="P239" s="259"/>
      <c r="Q239" s="259"/>
      <c r="R239" s="259"/>
      <c r="S239" s="259"/>
      <c r="T239" s="259"/>
      <c r="U239" s="259"/>
      <c r="V239" s="259"/>
      <c r="W239" s="259"/>
      <c r="X239" s="259"/>
      <c r="Y239" s="259"/>
      <c r="Z239" s="259"/>
      <c r="AA239" s="259" t="s">
        <v>25</v>
      </c>
      <c r="AB239" s="268"/>
      <c r="AC239" s="268" t="s">
        <v>112</v>
      </c>
      <c r="AD239" s="259" t="s">
        <v>384</v>
      </c>
      <c r="AE239" s="86">
        <v>197</v>
      </c>
    </row>
    <row r="240" spans="1:31" s="85" customFormat="1" ht="38.25" hidden="1" customHeight="1" x14ac:dyDescent="0.25">
      <c r="A240" s="159"/>
      <c r="B240" s="88" t="s">
        <v>648</v>
      </c>
      <c r="C240" s="87" t="s">
        <v>649</v>
      </c>
      <c r="D240" s="87" t="s">
        <v>649</v>
      </c>
      <c r="E240" s="87"/>
      <c r="F240" s="87"/>
      <c r="G240" s="88"/>
      <c r="H240" s="88"/>
      <c r="I240" s="88"/>
      <c r="J240" s="87"/>
      <c r="K240" s="88" t="s">
        <v>875</v>
      </c>
      <c r="L240" s="212"/>
      <c r="M240" s="212"/>
      <c r="N240" s="212"/>
      <c r="O240" s="212"/>
      <c r="P240" s="212"/>
      <c r="Q240" s="212"/>
      <c r="R240" s="212"/>
      <c r="S240" s="212"/>
      <c r="T240" s="212"/>
      <c r="U240" s="88"/>
      <c r="V240" s="88"/>
      <c r="W240" s="88"/>
      <c r="X240" s="88"/>
      <c r="Y240" s="88"/>
      <c r="Z240" s="88"/>
      <c r="AA240" s="88"/>
      <c r="AB240" s="122"/>
      <c r="AC240" s="122"/>
      <c r="AD240" s="88" t="s">
        <v>458</v>
      </c>
      <c r="AE240" s="86">
        <v>198</v>
      </c>
    </row>
    <row r="241" spans="1:31" s="85" customFormat="1" ht="38.25" hidden="1" customHeight="1" x14ac:dyDescent="0.25">
      <c r="A241" s="159"/>
      <c r="B241" s="115" t="s">
        <v>650</v>
      </c>
      <c r="C241" s="87" t="s">
        <v>651</v>
      </c>
      <c r="D241" s="87"/>
      <c r="E241" s="87"/>
      <c r="F241" s="87"/>
      <c r="G241" s="88"/>
      <c r="H241" s="88"/>
      <c r="I241" s="88"/>
      <c r="J241" s="87"/>
      <c r="K241" s="88" t="s">
        <v>514</v>
      </c>
      <c r="L241" s="212"/>
      <c r="M241" s="212"/>
      <c r="N241" s="212"/>
      <c r="O241" s="212"/>
      <c r="P241" s="212"/>
      <c r="Q241" s="212"/>
      <c r="R241" s="212"/>
      <c r="S241" s="212"/>
      <c r="T241" s="212"/>
      <c r="U241" s="88"/>
      <c r="V241" s="88"/>
      <c r="W241" s="88"/>
      <c r="X241" s="88"/>
      <c r="Y241" s="88"/>
      <c r="Z241" s="88"/>
      <c r="AA241" s="88"/>
      <c r="AB241" s="122"/>
      <c r="AC241" s="122"/>
      <c r="AD241" s="88" t="s">
        <v>513</v>
      </c>
      <c r="AE241" s="86">
        <v>199</v>
      </c>
    </row>
    <row r="242" spans="1:31" ht="36.75" hidden="1" customHeight="1" x14ac:dyDescent="0.25">
      <c r="A242" s="94">
        <v>82</v>
      </c>
      <c r="B242" s="259" t="str">
        <f>'[1]9.DISPERMASDES DUK CAPIL'!C7</f>
        <v>10.1.1.(d)</v>
      </c>
      <c r="C242" s="260" t="str">
        <f>'[1]9.DISPERMASDES DUK CAPIL'!D7</f>
        <v>Jumlah Desa Mandiri</v>
      </c>
      <c r="D242" s="260" t="str">
        <f>'[1]9.DISPERMASDES DUK CAPIL'!D7</f>
        <v>Jumlah Desa Mandiri</v>
      </c>
      <c r="E242" s="260" t="str">
        <f>'[1]9.DISPERMASDES DUK CAPIL'!F7</f>
        <v>Indikator Proxy</v>
      </c>
      <c r="F242" s="260" t="str">
        <f>'[1]9.DISPERMASDES DUK CAPIL'!G7</f>
        <v>Meningkatnya Desa Mandiri paling sedikit sebanyak 2.000 desa.</v>
      </c>
      <c r="G242" s="259" t="str">
        <f>'[1]9.DISPERMASDES DUK CAPIL'!H7</f>
        <v>Meningkat paling sedikit 2.000 desa</v>
      </c>
      <c r="H242" s="259"/>
      <c r="I242" s="259"/>
      <c r="J242" s="260" t="s">
        <v>1</v>
      </c>
      <c r="K242" s="259" t="s">
        <v>514</v>
      </c>
      <c r="L242" s="199"/>
      <c r="M242" s="199"/>
      <c r="N242" s="199"/>
      <c r="O242" s="199"/>
      <c r="P242" s="199"/>
      <c r="Q242" s="199"/>
      <c r="R242" s="199"/>
      <c r="S242" s="199"/>
      <c r="T242" s="199"/>
      <c r="U242" s="259"/>
      <c r="V242" s="259"/>
      <c r="W242" s="259"/>
      <c r="X242" s="259"/>
      <c r="Y242" s="259"/>
      <c r="Z242" s="259"/>
      <c r="AA242" s="259" t="s">
        <v>25</v>
      </c>
      <c r="AB242" s="268"/>
      <c r="AC242" s="259" t="s">
        <v>27</v>
      </c>
      <c r="AD242" s="259" t="s">
        <v>513</v>
      </c>
      <c r="AE242" s="86">
        <v>200</v>
      </c>
    </row>
    <row r="243" spans="1:31" ht="48.2" hidden="1" customHeight="1" x14ac:dyDescent="0.25">
      <c r="A243" s="94"/>
      <c r="B243" s="256" t="s">
        <v>111</v>
      </c>
      <c r="C243" s="257" t="s">
        <v>110</v>
      </c>
      <c r="D243" s="257"/>
      <c r="E243" s="257"/>
      <c r="F243" s="257"/>
      <c r="G243" s="256"/>
      <c r="H243" s="256"/>
      <c r="I243" s="256"/>
      <c r="J243" s="257" t="s">
        <v>817</v>
      </c>
      <c r="K243" s="256" t="str">
        <f>'[1]9.DISPERMASDES DUK CAPIL'!I8</f>
        <v>%</v>
      </c>
      <c r="L243" s="256"/>
      <c r="M243" s="256"/>
      <c r="N243" s="256"/>
      <c r="O243" s="256"/>
      <c r="P243" s="256"/>
      <c r="Q243" s="256"/>
      <c r="R243" s="256"/>
      <c r="S243" s="256"/>
      <c r="T243" s="256"/>
      <c r="U243" s="256"/>
      <c r="V243" s="256"/>
      <c r="W243" s="256"/>
      <c r="X243" s="256"/>
      <c r="Y243" s="256"/>
      <c r="Z243" s="256"/>
      <c r="AA243" s="256"/>
      <c r="AB243" s="256"/>
      <c r="AC243" s="256" t="s">
        <v>96</v>
      </c>
      <c r="AD243" s="256" t="s">
        <v>402</v>
      </c>
      <c r="AE243" s="86">
        <v>201</v>
      </c>
    </row>
    <row r="244" spans="1:31" ht="41.25" customHeight="1" x14ac:dyDescent="0.25">
      <c r="A244" s="94"/>
      <c r="B244" s="271" t="s">
        <v>380</v>
      </c>
      <c r="C244" s="272" t="s">
        <v>538</v>
      </c>
      <c r="D244" s="272"/>
      <c r="E244" s="272"/>
      <c r="F244" s="272"/>
      <c r="G244" s="271"/>
      <c r="H244" s="271"/>
      <c r="I244" s="271"/>
      <c r="J244" s="272" t="s">
        <v>299</v>
      </c>
      <c r="K244" s="271" t="str">
        <f>'[1]9.DISPERMASDES DUK CAPIL'!I9</f>
        <v>%</v>
      </c>
      <c r="L244" s="212"/>
      <c r="M244" s="212"/>
      <c r="N244" s="212"/>
      <c r="O244" s="212"/>
      <c r="P244" s="212"/>
      <c r="Q244" s="212"/>
      <c r="R244" s="212"/>
      <c r="S244" s="212"/>
      <c r="T244" s="212"/>
      <c r="U244" s="271"/>
      <c r="V244" s="271"/>
      <c r="W244" s="271"/>
      <c r="X244" s="271"/>
      <c r="Y244" s="271"/>
      <c r="Z244" s="271"/>
      <c r="AA244" s="271"/>
      <c r="AB244" s="271"/>
      <c r="AC244" s="271" t="s">
        <v>96</v>
      </c>
      <c r="AD244" s="271" t="s">
        <v>381</v>
      </c>
      <c r="AE244" s="86">
        <v>202</v>
      </c>
    </row>
    <row r="245" spans="1:31" ht="75.400000000000006" customHeight="1" x14ac:dyDescent="0.25">
      <c r="A245" s="94"/>
      <c r="B245" s="259" t="str">
        <f>'[1]1.Bappeda'!C14</f>
        <v>10.2.1*</v>
      </c>
      <c r="C245" s="260" t="str">
        <f>'[1]1.Bappeda'!D14</f>
        <v xml:space="preserve">Proporsi penduduk yang hidup di bawah 50 persen dari median pendapatan, menurut jenis kelamin dan penyandang difabilitas. </v>
      </c>
      <c r="D245" s="260" t="str">
        <f>'[1]1.Bappeda'!D14</f>
        <v xml:space="preserve">Proporsi penduduk yang hidup di bawah 50 persen dari median pendapatan, menurut jenis kelamin dan penyandang difabilitas. </v>
      </c>
      <c r="E245" s="259"/>
      <c r="F245" s="259"/>
      <c r="G245" s="259">
        <f>'[1]1.Bappeda'!H14</f>
        <v>0</v>
      </c>
      <c r="H245" s="274" t="s">
        <v>1188</v>
      </c>
      <c r="I245" s="273" t="s">
        <v>1</v>
      </c>
      <c r="J245" s="260" t="s">
        <v>299</v>
      </c>
      <c r="K245" s="259" t="s">
        <v>12</v>
      </c>
      <c r="L245" s="199"/>
      <c r="M245" s="199"/>
      <c r="N245" s="199"/>
      <c r="O245" s="199"/>
      <c r="P245" s="199"/>
      <c r="Q245" s="199"/>
      <c r="R245" s="199"/>
      <c r="S245" s="199"/>
      <c r="T245" s="199"/>
      <c r="U245" s="259"/>
      <c r="V245" s="259"/>
      <c r="W245" s="259"/>
      <c r="X245" s="259"/>
      <c r="Y245" s="259"/>
      <c r="Z245" s="259"/>
      <c r="AA245" s="259">
        <f>'[1]1.Bappeda'!Y14</f>
        <v>0</v>
      </c>
      <c r="AB245" s="259">
        <f>'[1]1.Bappeda'!Z14</f>
        <v>0</v>
      </c>
      <c r="AC245" s="259" t="str">
        <f>'[1]1.Bappeda'!AA14</f>
        <v>BPS DAN BAPPEDA</v>
      </c>
      <c r="AD245" s="259" t="s">
        <v>384</v>
      </c>
      <c r="AE245" s="86">
        <v>203</v>
      </c>
    </row>
    <row r="246" spans="1:31" ht="49.7" hidden="1" customHeight="1" x14ac:dyDescent="0.25">
      <c r="A246" s="94">
        <v>83</v>
      </c>
      <c r="B246" s="259" t="s">
        <v>95</v>
      </c>
      <c r="C246" s="260" t="s">
        <v>94</v>
      </c>
      <c r="D246" s="260" t="s">
        <v>94</v>
      </c>
      <c r="E246" s="260" t="s">
        <v>93</v>
      </c>
      <c r="F246" s="99" t="s">
        <v>92</v>
      </c>
      <c r="G246" s="259" t="s">
        <v>91</v>
      </c>
      <c r="H246" s="259"/>
      <c r="I246" s="259"/>
      <c r="J246" s="260" t="s">
        <v>382</v>
      </c>
      <c r="K246" s="259" t="s">
        <v>90</v>
      </c>
      <c r="L246" s="259"/>
      <c r="M246" s="259"/>
      <c r="N246" s="259"/>
      <c r="O246" s="259"/>
      <c r="P246" s="259"/>
      <c r="Q246" s="259"/>
      <c r="R246" s="259"/>
      <c r="S246" s="259"/>
      <c r="T246" s="259"/>
      <c r="U246" s="133"/>
      <c r="V246" s="259"/>
      <c r="W246" s="133"/>
      <c r="X246" s="259"/>
      <c r="Y246" s="133"/>
      <c r="Z246" s="259"/>
      <c r="AA246" s="259" t="s">
        <v>0</v>
      </c>
      <c r="AB246" s="268"/>
      <c r="AC246" s="259" t="s">
        <v>88</v>
      </c>
      <c r="AD246" s="259" t="s">
        <v>383</v>
      </c>
      <c r="AE246" s="86">
        <v>204</v>
      </c>
    </row>
    <row r="247" spans="1:31" ht="68.25" hidden="1" customHeight="1" x14ac:dyDescent="0.25">
      <c r="A247" s="94"/>
      <c r="B247" s="115" t="s">
        <v>652</v>
      </c>
      <c r="C247" s="87" t="s">
        <v>653</v>
      </c>
      <c r="D247" s="87" t="s">
        <v>653</v>
      </c>
      <c r="E247" s="87"/>
      <c r="F247" s="141"/>
      <c r="G247" s="88"/>
      <c r="H247" s="88"/>
      <c r="I247" s="88"/>
      <c r="J247" s="87"/>
      <c r="K247" s="88" t="s">
        <v>876</v>
      </c>
      <c r="L247" s="212"/>
      <c r="M247" s="212"/>
      <c r="N247" s="212"/>
      <c r="O247" s="212"/>
      <c r="P247" s="212"/>
      <c r="Q247" s="212"/>
      <c r="R247" s="212"/>
      <c r="S247" s="212"/>
      <c r="T247" s="212"/>
      <c r="U247" s="140"/>
      <c r="V247" s="88"/>
      <c r="W247" s="140"/>
      <c r="X247" s="88"/>
      <c r="Y247" s="140"/>
      <c r="Z247" s="88"/>
      <c r="AA247" s="88"/>
      <c r="AB247" s="122"/>
      <c r="AC247" s="88"/>
      <c r="AD247" s="88" t="s">
        <v>558</v>
      </c>
      <c r="AE247" s="86">
        <v>205</v>
      </c>
    </row>
    <row r="248" spans="1:31" ht="86.25" hidden="1" customHeight="1" x14ac:dyDescent="0.25">
      <c r="A248" s="94"/>
      <c r="B248" s="115" t="s">
        <v>654</v>
      </c>
      <c r="C248" s="87" t="s">
        <v>655</v>
      </c>
      <c r="D248" s="87" t="s">
        <v>655</v>
      </c>
      <c r="E248" s="87"/>
      <c r="F248" s="141"/>
      <c r="G248" s="88"/>
      <c r="H248" s="88"/>
      <c r="I248" s="88"/>
      <c r="J248" s="87"/>
      <c r="K248" s="88" t="s">
        <v>12</v>
      </c>
      <c r="L248" s="212"/>
      <c r="M248" s="212"/>
      <c r="N248" s="212"/>
      <c r="O248" s="212"/>
      <c r="P248" s="212"/>
      <c r="Q248" s="212"/>
      <c r="R248" s="212"/>
      <c r="S248" s="212"/>
      <c r="T248" s="212"/>
      <c r="U248" s="140"/>
      <c r="V248" s="88"/>
      <c r="W248" s="140"/>
      <c r="X248" s="88"/>
      <c r="Y248" s="140"/>
      <c r="Z248" s="88"/>
      <c r="AA248" s="88"/>
      <c r="AB248" s="122"/>
      <c r="AC248" s="88"/>
      <c r="AD248" s="88" t="s">
        <v>558</v>
      </c>
      <c r="AE248" s="86">
        <v>206</v>
      </c>
    </row>
    <row r="249" spans="1:31" ht="98.45" customHeight="1" x14ac:dyDescent="0.25">
      <c r="A249" s="94"/>
      <c r="B249" s="88" t="s">
        <v>656</v>
      </c>
      <c r="C249" s="87" t="s">
        <v>657</v>
      </c>
      <c r="D249" s="87" t="s">
        <v>657</v>
      </c>
      <c r="E249" s="87"/>
      <c r="F249" s="141"/>
      <c r="G249" s="88"/>
      <c r="H249" s="88"/>
      <c r="I249" s="88"/>
      <c r="J249" s="87"/>
      <c r="K249" s="88" t="s">
        <v>533</v>
      </c>
      <c r="L249" s="212"/>
      <c r="M249" s="212"/>
      <c r="N249" s="212"/>
      <c r="O249" s="212"/>
      <c r="P249" s="212"/>
      <c r="Q249" s="212"/>
      <c r="R249" s="212"/>
      <c r="S249" s="212"/>
      <c r="T249" s="212"/>
      <c r="U249" s="140"/>
      <c r="V249" s="88"/>
      <c r="W249" s="140"/>
      <c r="X249" s="88"/>
      <c r="Y249" s="140"/>
      <c r="Z249" s="88"/>
      <c r="AA249" s="88"/>
      <c r="AB249" s="122"/>
      <c r="AC249" s="88"/>
      <c r="AD249" s="88" t="s">
        <v>384</v>
      </c>
      <c r="AE249" s="86">
        <v>207</v>
      </c>
    </row>
    <row r="250" spans="1:31" ht="59.25" hidden="1" customHeight="1" x14ac:dyDescent="0.25">
      <c r="A250" s="94"/>
      <c r="B250" s="256" t="s">
        <v>658</v>
      </c>
      <c r="C250" s="87" t="s">
        <v>659</v>
      </c>
      <c r="D250" s="87"/>
      <c r="E250" s="87"/>
      <c r="F250" s="141"/>
      <c r="G250" s="88"/>
      <c r="H250" s="88"/>
      <c r="I250" s="88"/>
      <c r="J250" s="87" t="s">
        <v>822</v>
      </c>
      <c r="K250" s="88" t="s">
        <v>12</v>
      </c>
      <c r="L250" s="88"/>
      <c r="M250" s="88"/>
      <c r="N250" s="88"/>
      <c r="O250" s="88"/>
      <c r="P250" s="88"/>
      <c r="Q250" s="88"/>
      <c r="R250" s="88"/>
      <c r="S250" s="88"/>
      <c r="T250" s="88"/>
      <c r="U250" s="140"/>
      <c r="V250" s="88"/>
      <c r="W250" s="140"/>
      <c r="X250" s="88"/>
      <c r="Y250" s="140"/>
      <c r="Z250" s="88"/>
      <c r="AA250" s="88"/>
      <c r="AB250" s="122"/>
      <c r="AC250" s="88"/>
      <c r="AD250" s="88" t="s">
        <v>402</v>
      </c>
      <c r="AE250" s="86">
        <v>208</v>
      </c>
    </row>
    <row r="251" spans="1:31" ht="67.7" customHeight="1" x14ac:dyDescent="0.25">
      <c r="A251" s="94" t="s">
        <v>87</v>
      </c>
      <c r="B251" s="326" t="str">
        <f>'[1]11.DISNAKERTRANS'!C21</f>
        <v>10.4.1.(b)</v>
      </c>
      <c r="C251" s="327" t="str">
        <f>'[1]11.DISNAKERTRANS'!D21</f>
        <v>Proporsi peserta Program Jaminan Sosial Bidang Ketenagakerjaan.</v>
      </c>
      <c r="D251" s="260" t="s">
        <v>446</v>
      </c>
      <c r="E251" s="259" t="str">
        <f>'[1]11.DISNAKERTRANS'!F21</f>
        <v>Indikator Proxy</v>
      </c>
      <c r="F251" s="259" t="str">
        <f>'[1]11.DISNAKERTRANS'!G21</f>
        <v>Meningkatnya kepesertaan Sistem Jaminan Sosial Nasional bidang ketenagakerjaan untuk tenaga kerja formal pada tahun 2019 menjadi 62,4 juta dan tenaga kerja informal pada tahun 2019 menjadi 3,5 juta (2014: Formal 29,5 juta; Informal 1,3 juta).</v>
      </c>
      <c r="G251" s="259" t="str">
        <f>'[1]11.DISNAKERTRANS'!H21</f>
        <v>Meningkat menjadi: TK formal 62,4 juta; TK informal 3,5 juta</v>
      </c>
      <c r="H251" s="274" t="s">
        <v>446</v>
      </c>
      <c r="I251" s="274" t="s">
        <v>1189</v>
      </c>
      <c r="J251" s="327" t="s">
        <v>385</v>
      </c>
      <c r="K251" s="259" t="s">
        <v>12</v>
      </c>
      <c r="L251" s="199"/>
      <c r="M251" s="199"/>
      <c r="N251" s="199"/>
      <c r="O251" s="199"/>
      <c r="P251" s="199"/>
      <c r="Q251" s="199"/>
      <c r="R251" s="199"/>
      <c r="S251" s="199"/>
      <c r="T251" s="199"/>
      <c r="U251" s="259"/>
      <c r="V251" s="259"/>
      <c r="W251" s="259"/>
      <c r="X251" s="259"/>
      <c r="Y251" s="259"/>
      <c r="Z251" s="259"/>
      <c r="AA251" s="259" t="str">
        <f>'[1]11.DISNAKERTRANS'!Y21</f>
        <v>Indikator Kondisi</v>
      </c>
      <c r="AB251" s="259">
        <f>'[1]11.DISNAKERTRANS'!Z21</f>
        <v>0</v>
      </c>
      <c r="AC251" s="259" t="s">
        <v>85</v>
      </c>
      <c r="AD251" s="259" t="s">
        <v>384</v>
      </c>
      <c r="AE251" s="86">
        <v>209</v>
      </c>
    </row>
    <row r="252" spans="1:31" ht="84.75" hidden="1" customHeight="1" x14ac:dyDescent="0.3">
      <c r="A252" s="94"/>
      <c r="B252" s="326"/>
      <c r="C252" s="327"/>
      <c r="D252" s="260" t="str">
        <f>'[1]11.DISNAKERTRANS'!E22</f>
        <v>Jumlah tenaga kerja dan pekerja sektor non formal yang mengikuti Jamsostek</v>
      </c>
      <c r="E252" s="259" t="str">
        <f>'[1]11.DISNAKERTRANS'!F22</f>
        <v>Indikator Proxy</v>
      </c>
      <c r="F252" s="259" t="str">
        <f>'[1]11.DISNAKERTRANS'!G22</f>
        <v>Meningkatnya Kepesertaan Program Sistem Jaminan Sosial Nasional (SJSN) Bidang Ketenagakerjaan pada tahun 2019 menjadi 62,4 juta pekerja formal dan 3,5 juta pekerja informal (2014: Formal 29,5 juta; Informal 1,3 juta).</v>
      </c>
      <c r="G252" s="259" t="str">
        <f>'[1]11.DISNAKERTRANS'!H22</f>
        <v>Meningkat menjadi 62,4 juta pekerja formal; 3,5 juta pekerja informal</v>
      </c>
      <c r="H252" s="259"/>
      <c r="I252" s="259"/>
      <c r="J252" s="327"/>
      <c r="K252" s="259" t="str">
        <f>'[1]11.DISNAKERTRANS'!I22</f>
        <v>%</v>
      </c>
      <c r="L252" s="259"/>
      <c r="M252" s="259"/>
      <c r="N252" s="259"/>
      <c r="O252" s="259"/>
      <c r="P252" s="259"/>
      <c r="Q252" s="259"/>
      <c r="R252" s="259"/>
      <c r="S252" s="259"/>
      <c r="T252" s="259"/>
      <c r="U252" s="259"/>
      <c r="V252" s="259"/>
      <c r="W252" s="259"/>
      <c r="X252" s="259"/>
      <c r="Y252" s="259"/>
      <c r="Z252" s="259"/>
      <c r="AA252" s="259" t="str">
        <f>'[1]11.DISNAKERTRANS'!Y22</f>
        <v>Indikator Kondisi</v>
      </c>
      <c r="AB252" s="259">
        <f>'[1]11.DISNAKERTRANS'!Z22</f>
        <v>0</v>
      </c>
      <c r="AC252" s="259" t="s">
        <v>85</v>
      </c>
      <c r="AD252" s="80"/>
      <c r="AE252" s="89"/>
    </row>
    <row r="253" spans="1:31" ht="91.5" hidden="1" customHeight="1" x14ac:dyDescent="0.25">
      <c r="A253" s="94"/>
      <c r="B253" s="259" t="s">
        <v>660</v>
      </c>
      <c r="C253" s="87" t="s">
        <v>661</v>
      </c>
      <c r="D253" s="87"/>
      <c r="E253" s="88"/>
      <c r="F253" s="88"/>
      <c r="G253" s="88"/>
      <c r="H253" s="88"/>
      <c r="I253" s="88"/>
      <c r="J253" s="87"/>
      <c r="K253" s="88" t="s">
        <v>877</v>
      </c>
      <c r="L253" s="212"/>
      <c r="M253" s="212"/>
      <c r="N253" s="212"/>
      <c r="O253" s="212"/>
      <c r="P253" s="212"/>
      <c r="Q253" s="212"/>
      <c r="R253" s="212"/>
      <c r="S253" s="212"/>
      <c r="T253" s="212"/>
      <c r="U253" s="88"/>
      <c r="V253" s="88"/>
      <c r="W253" s="88"/>
      <c r="X253" s="88"/>
      <c r="Y253" s="88"/>
      <c r="Z253" s="88"/>
      <c r="AA253" s="88"/>
      <c r="AB253" s="88"/>
      <c r="AC253" s="88"/>
      <c r="AD253" s="88" t="s">
        <v>558</v>
      </c>
      <c r="AE253" s="86">
        <v>210</v>
      </c>
    </row>
    <row r="254" spans="1:31" ht="78" hidden="1" customHeight="1" x14ac:dyDescent="0.25">
      <c r="A254" s="99"/>
      <c r="B254" s="259" t="str">
        <f>'[1]11.DISNAKERTRANS'!C23</f>
        <v>10.7.2.(b)</v>
      </c>
      <c r="C254" s="260" t="str">
        <f>'[1]11.DISNAKERTRANS'!D23</f>
        <v>Jumlah fasilitasi pelayananpenempatan TKLN berdasarkanokupasi</v>
      </c>
      <c r="D254" s="260" t="str">
        <f>'[1]11.DISNAKERTRANS'!D23</f>
        <v>Jumlah fasilitasi pelayananpenempatan TKLN berdasarkanokupasi</v>
      </c>
      <c r="E254" s="99" t="str">
        <f>'[1]11.DISNAKERTRANS'!F23</f>
        <v>Indikator Proxy</v>
      </c>
      <c r="F254" s="99">
        <f>'[1]11.DISNAKERTRANS'!G23</f>
        <v>0</v>
      </c>
      <c r="G254" s="99">
        <f>'[1]11.DISNAKERTRANS'!H23</f>
        <v>0</v>
      </c>
      <c r="H254" s="99"/>
      <c r="I254" s="99"/>
      <c r="J254" s="260" t="s">
        <v>386</v>
      </c>
      <c r="K254" s="259" t="s">
        <v>515</v>
      </c>
      <c r="L254" s="199"/>
      <c r="M254" s="199"/>
      <c r="N254" s="199"/>
      <c r="O254" s="199"/>
      <c r="P254" s="199"/>
      <c r="Q254" s="199"/>
      <c r="R254" s="199"/>
      <c r="S254" s="199"/>
      <c r="T254" s="199"/>
      <c r="U254" s="259"/>
      <c r="V254" s="259"/>
      <c r="W254" s="259"/>
      <c r="X254" s="259"/>
      <c r="Y254" s="259"/>
      <c r="Z254" s="259"/>
      <c r="AA254" s="259"/>
      <c r="AB254" s="259"/>
      <c r="AC254" s="259" t="s">
        <v>85</v>
      </c>
      <c r="AD254" s="133" t="s">
        <v>3</v>
      </c>
      <c r="AE254" s="86">
        <v>211</v>
      </c>
    </row>
    <row r="255" spans="1:31" ht="75.75" customHeight="1" x14ac:dyDescent="0.25">
      <c r="A255" s="94">
        <v>85</v>
      </c>
      <c r="B255" s="339" t="str">
        <f>'[1]13.DISPERAKIM'!C7</f>
        <v>11.1.1.(a)</v>
      </c>
      <c r="C255" s="327" t="str">
        <f>'[1]13.DISPERAKIM'!D7</f>
        <v>Proporsi rumah tangga yang memiliki akses terhadap hunian yang layak dan terjangkau.</v>
      </c>
      <c r="D255" s="123"/>
      <c r="E255" s="326" t="str">
        <f>'[1]13.DISPERAKIM'!F7</f>
        <v>Indikator Proxy</v>
      </c>
      <c r="F255" s="260" t="str">
        <f>'[1]13.DISPERAKIM'!G7</f>
        <v>-</v>
      </c>
      <c r="G255" s="259" t="str">
        <f>'[1]13.DISPERAKIM'!H7</f>
        <v>-</v>
      </c>
      <c r="H255" s="276" t="s">
        <v>1191</v>
      </c>
      <c r="I255" s="259" t="s">
        <v>1178</v>
      </c>
      <c r="J255" s="327" t="s">
        <v>393</v>
      </c>
      <c r="K255" s="259" t="str">
        <f>'[1]13.DISPERAKIM'!I7</f>
        <v>%</v>
      </c>
      <c r="L255" s="259"/>
      <c r="M255" s="259"/>
      <c r="N255" s="259"/>
      <c r="O255" s="259"/>
      <c r="P255" s="259"/>
      <c r="Q255" s="259"/>
      <c r="R255" s="259"/>
      <c r="S255" s="259"/>
      <c r="T255" s="259"/>
      <c r="U255" s="259"/>
      <c r="V255" s="259"/>
      <c r="W255" s="259"/>
      <c r="X255" s="259"/>
      <c r="Y255" s="259"/>
      <c r="Z255" s="259"/>
      <c r="AA255" s="259" t="s">
        <v>25</v>
      </c>
      <c r="AB255" s="268"/>
      <c r="AC255" s="268" t="s">
        <v>83</v>
      </c>
      <c r="AD255" s="326" t="s">
        <v>384</v>
      </c>
      <c r="AE255" s="86">
        <v>212</v>
      </c>
    </row>
    <row r="256" spans="1:31" ht="36" hidden="1" x14ac:dyDescent="0.25">
      <c r="A256" s="94"/>
      <c r="B256" s="339"/>
      <c r="C256" s="327"/>
      <c r="D256" s="260" t="s">
        <v>84</v>
      </c>
      <c r="E256" s="326"/>
      <c r="F256" s="152"/>
      <c r="G256" s="133"/>
      <c r="H256" s="133"/>
      <c r="I256" s="133"/>
      <c r="J256" s="327"/>
      <c r="K256" s="259" t="s">
        <v>12</v>
      </c>
      <c r="L256" s="259"/>
      <c r="M256" s="153"/>
      <c r="N256" s="153"/>
      <c r="O256" s="153"/>
      <c r="P256" s="259"/>
      <c r="Q256" s="259"/>
      <c r="R256" s="259"/>
      <c r="S256" s="259"/>
      <c r="T256" s="259"/>
      <c r="U256" s="133"/>
      <c r="V256" s="153"/>
      <c r="W256" s="133"/>
      <c r="X256" s="153"/>
      <c r="Y256" s="133"/>
      <c r="Z256" s="153"/>
      <c r="AA256" s="259"/>
      <c r="AB256" s="268"/>
      <c r="AC256" s="268" t="s">
        <v>83</v>
      </c>
      <c r="AD256" s="326"/>
      <c r="AE256" s="86">
        <v>213</v>
      </c>
    </row>
    <row r="257" spans="1:31" ht="111.2" customHeight="1" x14ac:dyDescent="0.25">
      <c r="A257" s="94"/>
      <c r="B257" s="88" t="s">
        <v>664</v>
      </c>
      <c r="C257" s="87" t="s">
        <v>662</v>
      </c>
      <c r="D257" s="87" t="s">
        <v>662</v>
      </c>
      <c r="E257" s="88"/>
      <c r="F257" s="164"/>
      <c r="G257" s="140"/>
      <c r="H257" s="140"/>
      <c r="I257" s="140"/>
      <c r="J257" s="87"/>
      <c r="K257" s="88" t="s">
        <v>878</v>
      </c>
      <c r="L257" s="212"/>
      <c r="M257" s="212"/>
      <c r="N257" s="212"/>
      <c r="O257" s="212"/>
      <c r="P257" s="212"/>
      <c r="Q257" s="212"/>
      <c r="R257" s="212"/>
      <c r="S257" s="212"/>
      <c r="T257" s="212"/>
      <c r="U257" s="140"/>
      <c r="V257" s="156"/>
      <c r="W257" s="140"/>
      <c r="X257" s="156"/>
      <c r="Y257" s="140"/>
      <c r="Z257" s="156"/>
      <c r="AA257" s="88"/>
      <c r="AB257" s="122"/>
      <c r="AC257" s="122"/>
      <c r="AD257" s="88" t="s">
        <v>384</v>
      </c>
      <c r="AE257" s="86">
        <v>213</v>
      </c>
    </row>
    <row r="258" spans="1:31" ht="57.2" customHeight="1" x14ac:dyDescent="0.25">
      <c r="A258" s="94"/>
      <c r="B258" s="88" t="s">
        <v>663</v>
      </c>
      <c r="C258" s="87" t="s">
        <v>665</v>
      </c>
      <c r="D258" s="87" t="s">
        <v>665</v>
      </c>
      <c r="E258" s="88"/>
      <c r="F258" s="164"/>
      <c r="G258" s="140"/>
      <c r="H258" s="140"/>
      <c r="I258" s="140"/>
      <c r="J258" s="87"/>
      <c r="K258" s="88" t="s">
        <v>879</v>
      </c>
      <c r="L258" s="212"/>
      <c r="M258" s="212"/>
      <c r="N258" s="212"/>
      <c r="O258" s="212"/>
      <c r="P258" s="212"/>
      <c r="Q258" s="212"/>
      <c r="R258" s="212"/>
      <c r="S258" s="212"/>
      <c r="T258" s="212"/>
      <c r="U258" s="140"/>
      <c r="V258" s="156"/>
      <c r="W258" s="140"/>
      <c r="X258" s="156"/>
      <c r="Y258" s="140"/>
      <c r="Z258" s="156"/>
      <c r="AA258" s="88"/>
      <c r="AB258" s="122"/>
      <c r="AC258" s="122"/>
      <c r="AD258" s="88" t="s">
        <v>384</v>
      </c>
      <c r="AE258" s="86">
        <v>214</v>
      </c>
    </row>
    <row r="259" spans="1:31" ht="56.25" customHeight="1" x14ac:dyDescent="0.25">
      <c r="A259" s="94"/>
      <c r="B259" s="326" t="str">
        <f>'[1]20.DISHUB'!C8</f>
        <v>11.2.1.(a)</v>
      </c>
      <c r="C259" s="327" t="str">
        <f>'[1]20.DISHUB'!D8</f>
        <v>Persentase pengguna moda transportasi umum di perkotaan.</v>
      </c>
      <c r="D259" s="327" t="str">
        <f>'[1]20.DISHUB'!D8</f>
        <v>Persentase pengguna moda transportasi umum di perkotaan.</v>
      </c>
      <c r="E259" s="327" t="str">
        <f>'[1]20.DISHUB'!F8</f>
        <v>Indikator Proxy</v>
      </c>
      <c r="F259" s="327" t="str">
        <f>'[1]20.DISHUB'!G8</f>
        <v>Meningkatnya pangsa pengguna moda transportasi umum di perkotaan menjadi 32% hingga tahun 2019 (2014: 23%).</v>
      </c>
      <c r="G259" s="259" t="str">
        <f>'[1]20.DISHUB'!H8</f>
        <v>Meningkat menjadi 32%</v>
      </c>
      <c r="H259" s="327" t="s">
        <v>1190</v>
      </c>
      <c r="I259" s="326" t="s">
        <v>1227</v>
      </c>
      <c r="J259" s="327" t="s">
        <v>387</v>
      </c>
      <c r="K259" s="259" t="str">
        <f>'[1]20.DISHUB'!I8</f>
        <v>orang</v>
      </c>
      <c r="L259" s="199"/>
      <c r="M259" s="199"/>
      <c r="N259" s="199"/>
      <c r="O259" s="199"/>
      <c r="P259" s="199"/>
      <c r="Q259" s="199"/>
      <c r="R259" s="199"/>
      <c r="S259" s="199"/>
      <c r="T259" s="199"/>
      <c r="U259" s="259"/>
      <c r="V259" s="259"/>
      <c r="W259" s="259"/>
      <c r="X259" s="259"/>
      <c r="Y259" s="259"/>
      <c r="Z259" s="259"/>
      <c r="AA259" s="270" t="s">
        <v>0</v>
      </c>
      <c r="AB259" s="165"/>
      <c r="AC259" s="344" t="s">
        <v>82</v>
      </c>
      <c r="AD259" s="326" t="s">
        <v>384</v>
      </c>
      <c r="AE259" s="86">
        <v>215</v>
      </c>
    </row>
    <row r="260" spans="1:31" ht="21" hidden="1" x14ac:dyDescent="0.25">
      <c r="A260" s="94"/>
      <c r="B260" s="326"/>
      <c r="C260" s="327"/>
      <c r="D260" s="327"/>
      <c r="E260" s="327"/>
      <c r="F260" s="327"/>
      <c r="G260" s="270"/>
      <c r="H260" s="324"/>
      <c r="I260" s="319"/>
      <c r="J260" s="327"/>
      <c r="K260" s="270" t="s">
        <v>12</v>
      </c>
      <c r="L260" s="100"/>
      <c r="M260" s="100"/>
      <c r="N260" s="100"/>
      <c r="O260" s="100"/>
      <c r="P260" s="100"/>
      <c r="Q260" s="100"/>
      <c r="R260" s="100"/>
      <c r="S260" s="100"/>
      <c r="T260" s="100"/>
      <c r="U260" s="259"/>
      <c r="V260" s="259"/>
      <c r="W260" s="259"/>
      <c r="X260" s="259"/>
      <c r="Y260" s="259"/>
      <c r="Z260" s="259"/>
      <c r="AA260" s="270"/>
      <c r="AB260" s="165"/>
      <c r="AC260" s="344"/>
      <c r="AD260" s="326"/>
      <c r="AE260" s="86">
        <v>216</v>
      </c>
    </row>
    <row r="261" spans="1:31" ht="51" customHeight="1" x14ac:dyDescent="0.25">
      <c r="A261" s="94"/>
      <c r="B261" s="88" t="s">
        <v>666</v>
      </c>
      <c r="C261" s="87" t="s">
        <v>667</v>
      </c>
      <c r="D261" s="87" t="s">
        <v>667</v>
      </c>
      <c r="E261" s="87"/>
      <c r="F261" s="87"/>
      <c r="G261" s="113"/>
      <c r="H261" s="113"/>
      <c r="I261" s="113"/>
      <c r="J261" s="87"/>
      <c r="K261" s="113" t="s">
        <v>880</v>
      </c>
      <c r="L261" s="212"/>
      <c r="M261" s="212"/>
      <c r="N261" s="212"/>
      <c r="O261" s="212"/>
      <c r="P261" s="212"/>
      <c r="Q261" s="212"/>
      <c r="R261" s="212"/>
      <c r="S261" s="212"/>
      <c r="T261" s="212"/>
      <c r="U261" s="88"/>
      <c r="V261" s="88"/>
      <c r="W261" s="88"/>
      <c r="X261" s="88"/>
      <c r="Y261" s="88"/>
      <c r="Z261" s="88"/>
      <c r="AA261" s="113"/>
      <c r="AB261" s="114"/>
      <c r="AC261" s="113"/>
      <c r="AD261" s="88" t="s">
        <v>384</v>
      </c>
      <c r="AE261" s="86">
        <v>216</v>
      </c>
    </row>
    <row r="262" spans="1:31" ht="75.2" hidden="1" customHeight="1" x14ac:dyDescent="0.25">
      <c r="A262" s="94"/>
      <c r="B262" s="211" t="s">
        <v>668</v>
      </c>
      <c r="C262" s="87" t="s">
        <v>669</v>
      </c>
      <c r="D262" s="87" t="s">
        <v>669</v>
      </c>
      <c r="E262" s="87"/>
      <c r="F262" s="87"/>
      <c r="G262" s="113"/>
      <c r="H262" s="113"/>
      <c r="I262" s="113"/>
      <c r="J262" s="87"/>
      <c r="K262" s="113" t="s">
        <v>881</v>
      </c>
      <c r="L262" s="212"/>
      <c r="M262" s="212"/>
      <c r="N262" s="212"/>
      <c r="O262" s="212"/>
      <c r="P262" s="212"/>
      <c r="Q262" s="212"/>
      <c r="R262" s="212"/>
      <c r="S262" s="212"/>
      <c r="T262" s="212"/>
      <c r="U262" s="88"/>
      <c r="V262" s="88"/>
      <c r="W262" s="88"/>
      <c r="X262" s="88"/>
      <c r="Y262" s="88"/>
      <c r="Z262" s="88"/>
      <c r="AA262" s="113"/>
      <c r="AB262" s="114"/>
      <c r="AC262" s="113"/>
      <c r="AD262" s="88" t="s">
        <v>383</v>
      </c>
      <c r="AE262" s="86">
        <v>217</v>
      </c>
    </row>
    <row r="263" spans="1:31" ht="72" hidden="1" x14ac:dyDescent="0.25">
      <c r="A263" s="94"/>
      <c r="B263" s="88" t="s">
        <v>670</v>
      </c>
      <c r="C263" s="87" t="s">
        <v>671</v>
      </c>
      <c r="D263" s="87" t="s">
        <v>671</v>
      </c>
      <c r="E263" s="87"/>
      <c r="F263" s="87"/>
      <c r="G263" s="113"/>
      <c r="H263" s="113"/>
      <c r="I263" s="113"/>
      <c r="J263" s="87"/>
      <c r="K263" s="113" t="s">
        <v>882</v>
      </c>
      <c r="L263" s="212"/>
      <c r="M263" s="212"/>
      <c r="N263" s="212"/>
      <c r="O263" s="212"/>
      <c r="P263" s="212"/>
      <c r="Q263" s="212"/>
      <c r="R263" s="212"/>
      <c r="S263" s="212"/>
      <c r="T263" s="212"/>
      <c r="U263" s="88"/>
      <c r="V263" s="88"/>
      <c r="W263" s="88"/>
      <c r="X263" s="88"/>
      <c r="Y263" s="88"/>
      <c r="Z263" s="88"/>
      <c r="AA263" s="113"/>
      <c r="AB263" s="114"/>
      <c r="AC263" s="113"/>
      <c r="AD263" s="88" t="s">
        <v>383</v>
      </c>
      <c r="AE263" s="86">
        <v>218</v>
      </c>
    </row>
    <row r="264" spans="1:31" ht="84.2" customHeight="1" x14ac:dyDescent="0.25">
      <c r="A264" s="94"/>
      <c r="B264" s="259" t="s">
        <v>74</v>
      </c>
      <c r="C264" s="260" t="s">
        <v>73</v>
      </c>
      <c r="D264" s="260" t="s">
        <v>73</v>
      </c>
      <c r="E264" s="259" t="s">
        <v>9</v>
      </c>
      <c r="F264" s="99" t="s">
        <v>71</v>
      </c>
      <c r="G264" s="259" t="s">
        <v>7</v>
      </c>
      <c r="H264" s="276" t="s">
        <v>73</v>
      </c>
      <c r="I264" s="259" t="s">
        <v>21</v>
      </c>
      <c r="J264" s="260" t="s">
        <v>388</v>
      </c>
      <c r="K264" s="259" t="s">
        <v>12</v>
      </c>
      <c r="L264" s="199"/>
      <c r="M264" s="199"/>
      <c r="N264" s="199"/>
      <c r="O264" s="199"/>
      <c r="P264" s="199"/>
      <c r="Q264" s="199"/>
      <c r="R264" s="199"/>
      <c r="S264" s="199"/>
      <c r="T264" s="199"/>
      <c r="U264" s="133"/>
      <c r="V264" s="259"/>
      <c r="W264" s="133"/>
      <c r="X264" s="259"/>
      <c r="Y264" s="133"/>
      <c r="Z264" s="259"/>
      <c r="AA264" s="270" t="s">
        <v>0</v>
      </c>
      <c r="AB264" s="165"/>
      <c r="AC264" s="270" t="s">
        <v>21</v>
      </c>
      <c r="AD264" s="259" t="s">
        <v>384</v>
      </c>
      <c r="AE264" s="86">
        <v>219</v>
      </c>
    </row>
    <row r="265" spans="1:31" ht="42.75" hidden="1" customHeight="1" x14ac:dyDescent="0.25">
      <c r="A265" s="94"/>
      <c r="B265" s="88" t="s">
        <v>672</v>
      </c>
      <c r="C265" s="87" t="s">
        <v>673</v>
      </c>
      <c r="D265" s="87" t="s">
        <v>673</v>
      </c>
      <c r="E265" s="88"/>
      <c r="F265" s="141"/>
      <c r="G265" s="88"/>
      <c r="H265" s="88"/>
      <c r="I265" s="88"/>
      <c r="J265" s="87"/>
      <c r="K265" s="88" t="s">
        <v>5</v>
      </c>
      <c r="L265" s="212"/>
      <c r="M265" s="212"/>
      <c r="N265" s="212"/>
      <c r="O265" s="212"/>
      <c r="P265" s="212"/>
      <c r="Q265" s="212"/>
      <c r="R265" s="212"/>
      <c r="S265" s="212"/>
      <c r="T265" s="212"/>
      <c r="U265" s="140"/>
      <c r="V265" s="88"/>
      <c r="W265" s="140"/>
      <c r="X265" s="88"/>
      <c r="Y265" s="140"/>
      <c r="Z265" s="88"/>
      <c r="AA265" s="113"/>
      <c r="AB265" s="114"/>
      <c r="AC265" s="113"/>
      <c r="AD265" s="88" t="s">
        <v>383</v>
      </c>
      <c r="AE265" s="86">
        <v>220</v>
      </c>
    </row>
    <row r="266" spans="1:31" ht="59.25" hidden="1" customHeight="1" x14ac:dyDescent="0.25">
      <c r="A266" s="94"/>
      <c r="B266" s="88" t="s">
        <v>674</v>
      </c>
      <c r="C266" s="87" t="s">
        <v>675</v>
      </c>
      <c r="D266" s="87" t="s">
        <v>675</v>
      </c>
      <c r="E266" s="88"/>
      <c r="F266" s="141"/>
      <c r="G266" s="88"/>
      <c r="H266" s="88"/>
      <c r="I266" s="88"/>
      <c r="J266" s="87"/>
      <c r="K266" s="88" t="s">
        <v>5</v>
      </c>
      <c r="L266" s="212"/>
      <c r="M266" s="212"/>
      <c r="N266" s="212"/>
      <c r="O266" s="212"/>
      <c r="P266" s="212"/>
      <c r="Q266" s="212"/>
      <c r="R266" s="212"/>
      <c r="S266" s="212"/>
      <c r="T266" s="212"/>
      <c r="U266" s="140"/>
      <c r="V266" s="88"/>
      <c r="W266" s="140"/>
      <c r="X266" s="88"/>
      <c r="Y266" s="140"/>
      <c r="Z266" s="88"/>
      <c r="AA266" s="113"/>
      <c r="AB266" s="114"/>
      <c r="AC266" s="113"/>
      <c r="AD266" s="88" t="s">
        <v>383</v>
      </c>
      <c r="AE266" s="86">
        <v>221</v>
      </c>
    </row>
    <row r="267" spans="1:31" ht="73.900000000000006" customHeight="1" x14ac:dyDescent="0.25">
      <c r="A267" s="94" t="s">
        <v>69</v>
      </c>
      <c r="B267" s="259" t="str">
        <f>'[1]6.SET BPBD'!C14</f>
        <v>11.5.1*</v>
      </c>
      <c r="C267" s="260" t="str">
        <f>'[1]6.SET BPBD'!D14</f>
        <v xml:space="preserve">Jumlah korban meninggal, hilang dan terkena dampak bencana per 100.000 orang. </v>
      </c>
      <c r="D267" s="260" t="str">
        <f>'[1]6.SET BPBD'!D14</f>
        <v xml:space="preserve">Jumlah korban meninggal, hilang dan terkena dampak bencana per 100.000 orang. </v>
      </c>
      <c r="E267" s="260" t="str">
        <f>'[1]6.SET BPBD'!F14</f>
        <v>Indikator Proxy</v>
      </c>
      <c r="F267" s="260" t="str">
        <f>'[1]6.SET BPBD'!G14</f>
        <v>(tidak ada dalam lampiran Perpres 59/2017)</v>
      </c>
      <c r="G267" s="259" t="str">
        <f>'[1]6.SET BPBD'!H14</f>
        <v>Menurun</v>
      </c>
      <c r="H267" s="276" t="s">
        <v>828</v>
      </c>
      <c r="I267" s="259" t="s">
        <v>1145</v>
      </c>
      <c r="J267" s="260" t="s">
        <v>310</v>
      </c>
      <c r="K267" s="259" t="str">
        <f>'[1]6.SET BPBD'!I14</f>
        <v>orang</v>
      </c>
      <c r="L267" s="199"/>
      <c r="M267" s="199"/>
      <c r="N267" s="199"/>
      <c r="O267" s="199"/>
      <c r="P267" s="199"/>
      <c r="Q267" s="199"/>
      <c r="R267" s="199"/>
      <c r="S267" s="199"/>
      <c r="T267" s="199"/>
      <c r="U267" s="259"/>
      <c r="V267" s="259"/>
      <c r="W267" s="259"/>
      <c r="X267" s="259"/>
      <c r="Y267" s="259"/>
      <c r="Z267" s="259"/>
      <c r="AA267" s="259" t="s">
        <v>0</v>
      </c>
      <c r="AB267" s="268"/>
      <c r="AC267" s="268" t="s">
        <v>60</v>
      </c>
      <c r="AD267" s="259" t="s">
        <v>384</v>
      </c>
      <c r="AE267" s="86">
        <v>222</v>
      </c>
    </row>
    <row r="268" spans="1:31" ht="85.15" customHeight="1" x14ac:dyDescent="0.25">
      <c r="A268" s="94"/>
      <c r="B268" s="259" t="str">
        <f>'[1]6.SET BPBD'!C15</f>
        <v>11.5.1.(a)</v>
      </c>
      <c r="C268" s="260" t="str">
        <f>'[1]6.SET BPBD'!D15</f>
        <v>Indeks Risiko Bencana Indonesia (IRBI).</v>
      </c>
      <c r="D268" s="260" t="str">
        <f>'[1]6.SET BPBD'!D15</f>
        <v>Indeks Risiko Bencana Indonesia (IRBI).</v>
      </c>
      <c r="E268" s="260" t="str">
        <f>'[1]6.SET BPBD'!F15</f>
        <v>Indikator Proxy</v>
      </c>
      <c r="F268" s="260" t="str">
        <f>'[1]6.SET BPBD'!G15</f>
        <v>Menurunnya Indeks Risiko Bencana (IRB) mencapai 30% hingga tahun 2019.</v>
      </c>
      <c r="G268" s="259" t="str">
        <f>'[1]6.SET BPBD'!H15</f>
        <v>Menurun menjadi 30%</v>
      </c>
      <c r="H268" s="259" t="s">
        <v>1192</v>
      </c>
      <c r="I268" s="275" t="s">
        <v>1145</v>
      </c>
      <c r="J268" s="260" t="s">
        <v>389</v>
      </c>
      <c r="K268" s="259" t="s">
        <v>378</v>
      </c>
      <c r="L268" s="199"/>
      <c r="M268" s="199"/>
      <c r="N268" s="199"/>
      <c r="O268" s="199"/>
      <c r="P268" s="199"/>
      <c r="Q268" s="199"/>
      <c r="R268" s="199"/>
      <c r="S268" s="199"/>
      <c r="T268" s="199"/>
      <c r="U268" s="259"/>
      <c r="V268" s="259"/>
      <c r="W268" s="259"/>
      <c r="X268" s="259"/>
      <c r="Y268" s="259"/>
      <c r="Z268" s="259"/>
      <c r="AA268" s="270" t="s">
        <v>0</v>
      </c>
      <c r="AB268" s="165"/>
      <c r="AC268" s="268" t="s">
        <v>60</v>
      </c>
      <c r="AD268" s="259" t="s">
        <v>384</v>
      </c>
      <c r="AE268" s="86">
        <v>223</v>
      </c>
    </row>
    <row r="269" spans="1:31" ht="79.150000000000006" customHeight="1" x14ac:dyDescent="0.25">
      <c r="A269" s="94" t="s">
        <v>68</v>
      </c>
      <c r="B269" s="259" t="str">
        <f>'[1]6.SET BPBD'!C16</f>
        <v>11.5.1.(b)</v>
      </c>
      <c r="C269" s="260" t="str">
        <f>'[1]6.SET BPBD'!D16</f>
        <v>Jumlah kota tangguh bencana yang terbentuk.</v>
      </c>
      <c r="D269" s="260" t="str">
        <f>'[1]6.SET BPBD'!D16</f>
        <v>Jumlah kota tangguh bencana yang terbentuk.</v>
      </c>
      <c r="E269" s="260" t="str">
        <f>'[1]6.SET BPBD'!F16</f>
        <v>Indikator Proxy</v>
      </c>
      <c r="F269" s="260" t="str">
        <f>'[1]6.SET BPBD'!G16</f>
        <v>Meningkatnya jumlah lokasi penguatan pengurangan risiko bencana daerah pada tahun 2019 menjadi 39 daerah (2015: 35 daerah).</v>
      </c>
      <c r="G269" s="259" t="str">
        <f>'[1]6.SET BPBD'!H16</f>
        <v>Meningkat menjadi 39 daerah</v>
      </c>
      <c r="H269" s="259" t="s">
        <v>1193</v>
      </c>
      <c r="I269" s="275" t="s">
        <v>1145</v>
      </c>
      <c r="J269" s="260" t="s">
        <v>389</v>
      </c>
      <c r="K269" s="259" t="s">
        <v>516</v>
      </c>
      <c r="L269" s="199"/>
      <c r="M269" s="199"/>
      <c r="N269" s="199"/>
      <c r="O269" s="199"/>
      <c r="P269" s="199"/>
      <c r="Q269" s="199"/>
      <c r="R269" s="199"/>
      <c r="S269" s="199"/>
      <c r="T269" s="199"/>
      <c r="U269" s="259"/>
      <c r="V269" s="259"/>
      <c r="W269" s="259"/>
      <c r="X269" s="259"/>
      <c r="Y269" s="259"/>
      <c r="Z269" s="259"/>
      <c r="AA269" s="259" t="s">
        <v>25</v>
      </c>
      <c r="AB269" s="268"/>
      <c r="AC269" s="268" t="s">
        <v>60</v>
      </c>
      <c r="AD269" s="259" t="s">
        <v>384</v>
      </c>
      <c r="AE269" s="86">
        <v>224</v>
      </c>
    </row>
    <row r="270" spans="1:31" ht="72" customHeight="1" x14ac:dyDescent="0.25">
      <c r="A270" s="94">
        <v>88</v>
      </c>
      <c r="B270" s="259" t="str">
        <f>'[1]6.SET BPBD'!C17</f>
        <v>11.5.1.(c)</v>
      </c>
      <c r="C270" s="260" t="str">
        <f>'[1]6.SET BPBD'!D17</f>
        <v>Jumlah sistem peringatan dini cuaca dan iklim serta kebencanaan.</v>
      </c>
      <c r="D270" s="123" t="s">
        <v>518</v>
      </c>
      <c r="E270" s="260" t="str">
        <f>'[1]6.SET BPBD'!F17</f>
        <v>Indikator Proxy</v>
      </c>
      <c r="F270" s="260" t="str">
        <f>'[1]6.SET BPBD'!G17</f>
        <v>Tersedianya sistem peringatan dini cuaca dan iklim serta kebencanaan.</v>
      </c>
      <c r="G270" s="259" t="str">
        <f>'[1]6.SET BPBD'!H17</f>
        <v>ada</v>
      </c>
      <c r="H270" s="123" t="s">
        <v>518</v>
      </c>
      <c r="I270" s="259" t="s">
        <v>1145</v>
      </c>
      <c r="J270" s="260" t="s">
        <v>400</v>
      </c>
      <c r="K270" s="259" t="s">
        <v>517</v>
      </c>
      <c r="L270" s="259"/>
      <c r="M270" s="259"/>
      <c r="N270" s="259"/>
      <c r="O270" s="259"/>
      <c r="P270" s="259"/>
      <c r="Q270" s="259"/>
      <c r="R270" s="259"/>
      <c r="S270" s="259"/>
      <c r="T270" s="259"/>
      <c r="U270" s="259"/>
      <c r="V270" s="259"/>
      <c r="W270" s="259"/>
      <c r="X270" s="259"/>
      <c r="Y270" s="259"/>
      <c r="Z270" s="259"/>
      <c r="AA270" s="259" t="s">
        <v>25</v>
      </c>
      <c r="AB270" s="268"/>
      <c r="AC270" s="268" t="s">
        <v>60</v>
      </c>
      <c r="AD270" s="259" t="s">
        <v>384</v>
      </c>
      <c r="AE270" s="86">
        <v>225</v>
      </c>
    </row>
    <row r="271" spans="1:31" ht="64.150000000000006" customHeight="1" x14ac:dyDescent="0.25">
      <c r="A271" s="94" t="s">
        <v>67</v>
      </c>
      <c r="B271" s="259" t="str">
        <f>'[1]6.SET BPBD'!C18</f>
        <v>11.5.2.(a)</v>
      </c>
      <c r="C271" s="260" t="str">
        <f>'[1]6.SET BPBD'!D18</f>
        <v>Jumlah kerugian ekonomi langsung akibat bencana.</v>
      </c>
      <c r="D271" s="260" t="s">
        <v>519</v>
      </c>
      <c r="E271" s="260" t="str">
        <f>'[1]6.SET BPBD'!F18</f>
        <v>Indikator Proxy</v>
      </c>
      <c r="F271" s="260" t="str">
        <f>'[1]6.SET BPBD'!G18</f>
        <v>(tidak ada dalam lampiran Perpres 59/2017)</v>
      </c>
      <c r="G271" s="259" t="str">
        <f>'[1]6.SET BPBD'!H18</f>
        <v>Menurun</v>
      </c>
      <c r="H271" s="276" t="s">
        <v>519</v>
      </c>
      <c r="I271" s="259" t="s">
        <v>1145</v>
      </c>
      <c r="J271" s="260" t="s">
        <v>400</v>
      </c>
      <c r="K271" s="259" t="str">
        <f>'[1]6.SET BPBD'!I18</f>
        <v>ribu Rp</v>
      </c>
      <c r="L271" s="259"/>
      <c r="M271" s="259"/>
      <c r="N271" s="259"/>
      <c r="O271" s="259"/>
      <c r="P271" s="259"/>
      <c r="Q271" s="259"/>
      <c r="R271" s="259"/>
      <c r="S271" s="259"/>
      <c r="T271" s="259"/>
      <c r="U271" s="259"/>
      <c r="V271" s="259"/>
      <c r="W271" s="259"/>
      <c r="X271" s="259"/>
      <c r="Y271" s="259"/>
      <c r="Z271" s="259"/>
      <c r="AA271" s="259" t="s">
        <v>0</v>
      </c>
      <c r="AB271" s="268"/>
      <c r="AC271" s="268" t="s">
        <v>60</v>
      </c>
      <c r="AD271" s="259" t="s">
        <v>384</v>
      </c>
      <c r="AE271" s="86">
        <v>226</v>
      </c>
    </row>
    <row r="272" spans="1:31" ht="76.150000000000006" customHeight="1" x14ac:dyDescent="0.25">
      <c r="A272" s="94">
        <v>90</v>
      </c>
      <c r="B272" s="259" t="str">
        <f>'[1]17.DLHK'!C14</f>
        <v>11.6.1.(a)</v>
      </c>
      <c r="C272" s="260" t="str">
        <f>'[1]17.DLHK'!D14</f>
        <v>Persentase sampah perkotaan yang tertangani.</v>
      </c>
      <c r="D272" s="260" t="str">
        <f>'[1]17.DLHK'!D14</f>
        <v>Persentase sampah perkotaan yang tertangani.</v>
      </c>
      <c r="E272" s="259" t="str">
        <f>'[1]17.DLHK'!F14</f>
        <v>Indikator Proxy</v>
      </c>
      <c r="F272" s="259" t="str">
        <f>'[1]17.DLHK'!G14</f>
        <v>Meningkatnya cakupan penanganan sampah perkotaan menjadi 80% pada tahun 2019 (2013: 46%).</v>
      </c>
      <c r="G272" s="259" t="str">
        <f>'[1]17.DLHK'!H14</f>
        <v>Meningkat menjadi 80%</v>
      </c>
      <c r="H272" s="276" t="s">
        <v>1204</v>
      </c>
      <c r="I272" s="259" t="s">
        <v>1187</v>
      </c>
      <c r="J272" s="260" t="s">
        <v>391</v>
      </c>
      <c r="K272" s="259" t="str">
        <f>'[1]17.DLHK'!I14</f>
        <v>%</v>
      </c>
      <c r="L272" s="199"/>
      <c r="M272" s="199"/>
      <c r="N272" s="199"/>
      <c r="O272" s="199"/>
      <c r="P272" s="199"/>
      <c r="Q272" s="199"/>
      <c r="R272" s="199"/>
      <c r="S272" s="199"/>
      <c r="T272" s="199"/>
      <c r="U272" s="259"/>
      <c r="V272" s="259"/>
      <c r="W272" s="259"/>
      <c r="X272" s="259"/>
      <c r="Y272" s="259"/>
      <c r="Z272" s="259"/>
      <c r="AA272" s="259" t="str">
        <f>'[1]17.DLHK'!Y14</f>
        <v>Indikator Kondisi</v>
      </c>
      <c r="AB272" s="259">
        <f>'[1]17.DLHK'!Z14</f>
        <v>0</v>
      </c>
      <c r="AC272" s="259" t="str">
        <f>'[1]17.DLHK'!AA14</f>
        <v xml:space="preserve">Seluruh Kab/Kota se Jateng </v>
      </c>
      <c r="AD272" s="259" t="s">
        <v>384</v>
      </c>
      <c r="AE272" s="86">
        <v>227</v>
      </c>
    </row>
    <row r="273" spans="1:31" ht="74.25" hidden="1" customHeight="1" x14ac:dyDescent="0.25">
      <c r="A273" s="94"/>
      <c r="B273" s="345" t="str">
        <f>'[1]17.DLHK'!C15</f>
        <v>11.6.1.(b)</v>
      </c>
      <c r="C273" s="346" t="str">
        <f>'[1]17.DLHK'!D15</f>
        <v>Jumlah kota hijau yang mengembangkan dan menerapkan green waste di kawasan perkotaan metropolitan.</v>
      </c>
      <c r="D273" s="346"/>
      <c r="E273" s="345" t="str">
        <f>'[1]17.DLHK'!F15</f>
        <v>Indikator Proxy</v>
      </c>
      <c r="F273" s="346" t="str">
        <f>'[1]17.DLHK'!G15</f>
        <v>Terwujudnya kota hijau yang berketahanan iklim dan bencana melalui pengembangan dan penerapan green water, green waste (pengelolaan sampah dan limbah melalui reduce-reuse-recycle), green transportation khususnya di 7 kawasan perkotaan metropolitan, hingga tahun 2019.</v>
      </c>
      <c r="G273" s="271" t="str">
        <f>'[1]17.DLHK'!H15</f>
        <v>Meningkat/ada</v>
      </c>
      <c r="H273" s="271"/>
      <c r="I273" s="271"/>
      <c r="J273" s="346" t="s">
        <v>393</v>
      </c>
      <c r="K273" s="271" t="s">
        <v>520</v>
      </c>
      <c r="L273" s="212"/>
      <c r="M273" s="212"/>
      <c r="N273" s="212"/>
      <c r="O273" s="212"/>
      <c r="P273" s="212"/>
      <c r="Q273" s="212"/>
      <c r="R273" s="212"/>
      <c r="S273" s="212"/>
      <c r="T273" s="212"/>
      <c r="U273" s="271"/>
      <c r="V273" s="271"/>
      <c r="W273" s="271"/>
      <c r="X273" s="271"/>
      <c r="Y273" s="271"/>
      <c r="Z273" s="271"/>
      <c r="AA273" s="271" t="str">
        <f>'[1]17.DLHK'!Y15</f>
        <v>Indikator Kondisi</v>
      </c>
      <c r="AB273" s="271">
        <f>'[1]17.DLHK'!Z15</f>
        <v>0</v>
      </c>
      <c r="AC273" s="271" t="str">
        <f>'[1]17.DLHK'!AA15</f>
        <v>DLHK</v>
      </c>
      <c r="AD273" s="345" t="s">
        <v>392</v>
      </c>
      <c r="AE273" s="86">
        <v>228</v>
      </c>
    </row>
    <row r="274" spans="1:31" ht="21" hidden="1" x14ac:dyDescent="0.25">
      <c r="A274" s="94"/>
      <c r="B274" s="345"/>
      <c r="C274" s="346"/>
      <c r="D274" s="346"/>
      <c r="E274" s="345"/>
      <c r="F274" s="346"/>
      <c r="G274" s="271"/>
      <c r="H274" s="271"/>
      <c r="I274" s="271"/>
      <c r="J274" s="346"/>
      <c r="K274" s="271" t="s">
        <v>520</v>
      </c>
      <c r="L274" s="212"/>
      <c r="M274" s="212"/>
      <c r="N274" s="212"/>
      <c r="O274" s="212"/>
      <c r="P274" s="212"/>
      <c r="Q274" s="212"/>
      <c r="R274" s="212"/>
      <c r="S274" s="212"/>
      <c r="T274" s="212"/>
      <c r="U274" s="271"/>
      <c r="V274" s="271"/>
      <c r="W274" s="271"/>
      <c r="X274" s="271"/>
      <c r="Y274" s="271"/>
      <c r="Z274" s="271"/>
      <c r="AA274" s="271"/>
      <c r="AB274" s="271"/>
      <c r="AC274" s="271" t="str">
        <f>'[1]17.DLHK'!AA16</f>
        <v>DLHK</v>
      </c>
      <c r="AD274" s="345"/>
      <c r="AE274" s="86">
        <v>229</v>
      </c>
    </row>
    <row r="275" spans="1:31" ht="89.45" hidden="1" customHeight="1" x14ac:dyDescent="0.25">
      <c r="A275" s="94">
        <v>91</v>
      </c>
      <c r="B275" s="271" t="str">
        <f>'[1]17.DLHK'!C17</f>
        <v>11.7.1.(a)</v>
      </c>
      <c r="C275" s="272" t="str">
        <f>'[1]17.DLHK'!D17</f>
        <v>Jumlah kota hijau yang menyediakan ruang terbuka hijau di kawasan perkotaan metropolitan dan kota sedang.</v>
      </c>
      <c r="D275" s="272"/>
      <c r="E275" s="272" t="str">
        <f>'[1]17.DLHK'!F17</f>
        <v>Indikator Proxy</v>
      </c>
      <c r="F275" s="272" t="str">
        <f>'[1]17.DLHK'!G17</f>
        <v>Terwujudnya kota hijau yang berketahanan iklim, melalui penyediaan ruang terbuka hijau, paling sedikit di 12 kawasan perkotaan metropolitan dan 20 kota sedang, hingga tahun 2019.</v>
      </c>
      <c r="G275" s="271" t="str">
        <f>'[1]17.DLHK'!H17</f>
        <v>Meningkat/ada</v>
      </c>
      <c r="H275" s="271"/>
      <c r="I275" s="271"/>
      <c r="J275" s="272" t="s">
        <v>393</v>
      </c>
      <c r="K275" s="271" t="s">
        <v>520</v>
      </c>
      <c r="L275" s="212"/>
      <c r="M275" s="212"/>
      <c r="N275" s="212"/>
      <c r="O275" s="212"/>
      <c r="P275" s="212"/>
      <c r="Q275" s="212"/>
      <c r="R275" s="212"/>
      <c r="S275" s="212"/>
      <c r="T275" s="212"/>
      <c r="U275" s="271"/>
      <c r="V275" s="271"/>
      <c r="W275" s="271"/>
      <c r="X275" s="271"/>
      <c r="Y275" s="271"/>
      <c r="Z275" s="271"/>
      <c r="AA275" s="271" t="s">
        <v>0</v>
      </c>
      <c r="AB275" s="166"/>
      <c r="AC275" s="166" t="s">
        <v>52</v>
      </c>
      <c r="AD275" s="271" t="s">
        <v>392</v>
      </c>
      <c r="AE275" s="86">
        <v>229</v>
      </c>
    </row>
    <row r="276" spans="1:31" s="85" customFormat="1" ht="64.5" hidden="1" customHeight="1" x14ac:dyDescent="0.25">
      <c r="A276" s="159"/>
      <c r="B276" s="88" t="s">
        <v>676</v>
      </c>
      <c r="C276" s="87" t="s">
        <v>677</v>
      </c>
      <c r="D276" s="87" t="s">
        <v>677</v>
      </c>
      <c r="E276" s="87"/>
      <c r="F276" s="87"/>
      <c r="G276" s="88"/>
      <c r="H276" s="88"/>
      <c r="I276" s="88"/>
      <c r="J276" s="87"/>
      <c r="K276" s="88" t="s">
        <v>12</v>
      </c>
      <c r="L276" s="212"/>
      <c r="M276" s="212"/>
      <c r="N276" s="212"/>
      <c r="O276" s="212"/>
      <c r="P276" s="212"/>
      <c r="Q276" s="212"/>
      <c r="R276" s="212"/>
      <c r="S276" s="212"/>
      <c r="T276" s="212"/>
      <c r="U276" s="88"/>
      <c r="V276" s="88"/>
      <c r="W276" s="88"/>
      <c r="X276" s="88"/>
      <c r="Y276" s="88"/>
      <c r="Z276" s="88"/>
      <c r="AA276" s="88"/>
      <c r="AB276" s="122"/>
      <c r="AC276" s="122"/>
      <c r="AD276" s="88" t="s">
        <v>680</v>
      </c>
      <c r="AE276" s="86">
        <v>230</v>
      </c>
    </row>
    <row r="277" spans="1:31" s="85" customFormat="1" ht="62.45" hidden="1" customHeight="1" x14ac:dyDescent="0.25">
      <c r="A277" s="159"/>
      <c r="B277" s="88" t="s">
        <v>678</v>
      </c>
      <c r="C277" s="87" t="s">
        <v>679</v>
      </c>
      <c r="D277" s="87" t="s">
        <v>679</v>
      </c>
      <c r="E277" s="87"/>
      <c r="F277" s="87"/>
      <c r="G277" s="88"/>
      <c r="H277" s="88"/>
      <c r="I277" s="88"/>
      <c r="J277" s="87"/>
      <c r="K277" s="88" t="s">
        <v>12</v>
      </c>
      <c r="L277" s="212"/>
      <c r="M277" s="212"/>
      <c r="N277" s="212"/>
      <c r="O277" s="212"/>
      <c r="P277" s="212"/>
      <c r="Q277" s="212"/>
      <c r="R277" s="212"/>
      <c r="S277" s="212"/>
      <c r="T277" s="212"/>
      <c r="U277" s="88"/>
      <c r="V277" s="88"/>
      <c r="W277" s="88"/>
      <c r="X277" s="88"/>
      <c r="Y277" s="88"/>
      <c r="Z277" s="88"/>
      <c r="AA277" s="88"/>
      <c r="AB277" s="122"/>
      <c r="AC277" s="122"/>
      <c r="AD277" s="88" t="s">
        <v>680</v>
      </c>
      <c r="AE277" s="86">
        <v>231</v>
      </c>
    </row>
    <row r="278" spans="1:31" ht="48.75" customHeight="1" x14ac:dyDescent="0.25">
      <c r="A278" s="94"/>
      <c r="B278" s="259" t="str">
        <f>'[1]6.SET BPBD'!C19</f>
        <v>11.b.2*</v>
      </c>
      <c r="C278" s="260" t="str">
        <f>'[1]6.SET BPBD'!D19</f>
        <v>Dokumen strategi pengurangan risiko bencana (PRB) tingkat daerah.</v>
      </c>
      <c r="D278" s="260" t="s">
        <v>394</v>
      </c>
      <c r="E278" s="260" t="str">
        <f>'[1]6.SET BPBD'!F19</f>
        <v>Indikator Sesuai</v>
      </c>
      <c r="F278" s="260" t="str">
        <f>'[1]6.SET BPBD'!G19</f>
        <v>(tidak ada dalam lampiran Perpres 59/2017)</v>
      </c>
      <c r="G278" s="259" t="str">
        <f>'[1]6.SET BPBD'!H19</f>
        <v>ada</v>
      </c>
      <c r="H278" s="259" t="s">
        <v>394</v>
      </c>
      <c r="I278" s="259" t="s">
        <v>1145</v>
      </c>
      <c r="J278" s="260" t="s">
        <v>521</v>
      </c>
      <c r="K278" s="259" t="str">
        <f>'[1]6.SET BPBD'!I19</f>
        <v>dokumen</v>
      </c>
      <c r="L278" s="259"/>
      <c r="M278" s="259"/>
      <c r="N278" s="259"/>
      <c r="O278" s="259"/>
      <c r="P278" s="259"/>
      <c r="Q278" s="259"/>
      <c r="R278" s="259"/>
      <c r="S278" s="259"/>
      <c r="T278" s="259"/>
      <c r="U278" s="259"/>
      <c r="V278" s="259"/>
      <c r="W278" s="259"/>
      <c r="X278" s="259"/>
      <c r="Y278" s="259"/>
      <c r="Z278" s="259"/>
      <c r="AA278" s="259" t="s">
        <v>0</v>
      </c>
      <c r="AB278" s="268"/>
      <c r="AC278" s="268" t="s">
        <v>60</v>
      </c>
      <c r="AD278" s="259" t="s">
        <v>384</v>
      </c>
      <c r="AE278" s="86">
        <v>232</v>
      </c>
    </row>
    <row r="279" spans="1:31" ht="60" hidden="1" customHeight="1" x14ac:dyDescent="0.25">
      <c r="A279" s="94"/>
      <c r="B279" s="256" t="s">
        <v>681</v>
      </c>
      <c r="C279" s="87" t="s">
        <v>682</v>
      </c>
      <c r="D279" s="87"/>
      <c r="E279" s="87"/>
      <c r="F279" s="87"/>
      <c r="G279" s="88"/>
      <c r="H279" s="88"/>
      <c r="I279" s="88"/>
      <c r="J279" s="87" t="s">
        <v>391</v>
      </c>
      <c r="K279" s="88" t="s">
        <v>826</v>
      </c>
      <c r="L279" s="88"/>
      <c r="M279" s="88"/>
      <c r="N279" s="88"/>
      <c r="O279" s="88"/>
      <c r="P279" s="88"/>
      <c r="Q279" s="88"/>
      <c r="R279" s="88"/>
      <c r="S279" s="88"/>
      <c r="T279" s="88"/>
      <c r="U279" s="88"/>
      <c r="V279" s="88"/>
      <c r="W279" s="88"/>
      <c r="X279" s="88"/>
      <c r="Y279" s="88"/>
      <c r="Z279" s="88"/>
      <c r="AA279" s="88"/>
      <c r="AB279" s="122"/>
      <c r="AC279" s="122"/>
      <c r="AD279" s="88" t="s">
        <v>402</v>
      </c>
      <c r="AE279" s="86">
        <v>233</v>
      </c>
    </row>
    <row r="280" spans="1:31" ht="84.75" customHeight="1" x14ac:dyDescent="0.25">
      <c r="A280" s="94"/>
      <c r="B280" s="259" t="str">
        <f>'[1]17.DLHK'!C18</f>
        <v>12.4.1.(a)</v>
      </c>
      <c r="C280" s="260" t="str">
        <f>'[1]17.DLHK'!D18</f>
        <v>Jumlah peserta PROPER yang mencapai minimal ranking Biru</v>
      </c>
      <c r="D280" s="260" t="str">
        <f>'[1]17.DLHK'!E18</f>
        <v>Jumlah peserta PROPER yang mencapai minimal ranking Biru</v>
      </c>
      <c r="E280" s="260" t="str">
        <f>'[1]17.DLHK'!F18</f>
        <v>Indikator Sesuai</v>
      </c>
      <c r="F280" s="260" t="str">
        <f>'[1]17.DLHK'!G18</f>
        <v>.......</v>
      </c>
      <c r="G280" s="259" t="str">
        <f>'[1]17.DLHK'!H18</f>
        <v>.....</v>
      </c>
      <c r="H280" s="259" t="s">
        <v>1203</v>
      </c>
      <c r="I280" s="259" t="s">
        <v>1187</v>
      </c>
      <c r="J280" s="260" t="s">
        <v>522</v>
      </c>
      <c r="K280" s="259" t="s">
        <v>540</v>
      </c>
      <c r="L280" s="259"/>
      <c r="M280" s="259"/>
      <c r="N280" s="259"/>
      <c r="O280" s="259"/>
      <c r="P280" s="259"/>
      <c r="Q280" s="259"/>
      <c r="R280" s="259"/>
      <c r="S280" s="259"/>
      <c r="T280" s="259"/>
      <c r="U280" s="259"/>
      <c r="V280" s="259"/>
      <c r="W280" s="259"/>
      <c r="X280" s="259"/>
      <c r="Y280" s="259"/>
      <c r="Z280" s="259"/>
      <c r="AA280" s="259" t="s">
        <v>0</v>
      </c>
      <c r="AB280" s="268"/>
      <c r="AC280" s="268" t="s">
        <v>52</v>
      </c>
      <c r="AD280" s="259" t="s">
        <v>384</v>
      </c>
      <c r="AE280" s="86">
        <v>234</v>
      </c>
    </row>
    <row r="281" spans="1:31" ht="75.2" customHeight="1" x14ac:dyDescent="0.25">
      <c r="A281" s="94">
        <v>92</v>
      </c>
      <c r="B281" s="326" t="str">
        <f>'[1]17.DLHK'!C19</f>
        <v>12.4.2.(a)</v>
      </c>
      <c r="C281" s="327" t="str">
        <f>'[1]17.DLHK'!D19</f>
        <v>Jumlah limbah B3 yang terkelola dan proporsi limbah B3 yang diolah sesuai peraturan perundangan (sektor industri).</v>
      </c>
      <c r="D281" s="123" t="str">
        <f>'[1]17.DLHK'!E19</f>
        <v>Jumlah limbah B3 yang terkelola</v>
      </c>
      <c r="E281" s="327" t="str">
        <f>'[1]17.DLHK'!F19</f>
        <v>Indikator Sesuai</v>
      </c>
      <c r="F281" s="327" t="str">
        <f>'[1]17.DLHK'!G19</f>
        <v>Meningkatnya pengelolaan limbah B3 menjadi 150 juta ton pada tahun 2019 (2015: 100 juta ton).</v>
      </c>
      <c r="G281" s="259" t="str">
        <f>'[1]17.DLHK'!H19</f>
        <v>Meningkat menjadi 150 juta ton (skala nasional)</v>
      </c>
      <c r="H281" s="259" t="s">
        <v>1205</v>
      </c>
      <c r="I281" s="259" t="s">
        <v>1187</v>
      </c>
      <c r="J281" s="260" t="s">
        <v>523</v>
      </c>
      <c r="K281" s="259" t="str">
        <f>'[1]17.DLHK'!I19</f>
        <v>ton/th</v>
      </c>
      <c r="L281" s="167"/>
      <c r="M281" s="259"/>
      <c r="N281" s="259"/>
      <c r="O281" s="259"/>
      <c r="P281" s="259"/>
      <c r="Q281" s="259"/>
      <c r="R281" s="259"/>
      <c r="S281" s="259"/>
      <c r="T281" s="259"/>
      <c r="U281" s="259"/>
      <c r="V281" s="259"/>
      <c r="W281" s="259"/>
      <c r="X281" s="259"/>
      <c r="Y281" s="259"/>
      <c r="Z281" s="259"/>
      <c r="AA281" s="259" t="s">
        <v>0</v>
      </c>
      <c r="AB281" s="268"/>
      <c r="AC281" s="337" t="s">
        <v>52</v>
      </c>
      <c r="AD281" s="259" t="s">
        <v>384</v>
      </c>
      <c r="AE281" s="86">
        <v>235</v>
      </c>
    </row>
    <row r="282" spans="1:31" ht="216" hidden="1" x14ac:dyDescent="0.3">
      <c r="A282" s="94"/>
      <c r="B282" s="326"/>
      <c r="C282" s="327"/>
      <c r="D282" s="260" t="s">
        <v>65</v>
      </c>
      <c r="E282" s="327"/>
      <c r="F282" s="327"/>
      <c r="G282" s="259"/>
      <c r="H282" s="259"/>
      <c r="I282" s="259"/>
      <c r="J282" s="260"/>
      <c r="K282" s="259" t="s">
        <v>64</v>
      </c>
      <c r="L282" s="259"/>
      <c r="M282" s="259"/>
      <c r="N282" s="259"/>
      <c r="O282" s="259"/>
      <c r="P282" s="259"/>
      <c r="Q282" s="259"/>
      <c r="R282" s="259"/>
      <c r="S282" s="259"/>
      <c r="T282" s="259"/>
      <c r="U282" s="154"/>
      <c r="V282" s="154"/>
      <c r="W282" s="154"/>
      <c r="X282" s="154"/>
      <c r="Y282" s="154"/>
      <c r="Z282" s="259"/>
      <c r="AA282" s="259"/>
      <c r="AB282" s="268"/>
      <c r="AC282" s="337"/>
      <c r="AD282" s="80"/>
      <c r="AE282" s="89"/>
    </row>
    <row r="283" spans="1:31" ht="68.45" customHeight="1" x14ac:dyDescent="0.25">
      <c r="A283" s="94" t="s">
        <v>63</v>
      </c>
      <c r="B283" s="259" t="str">
        <f>'[1]17.DLHK'!C21</f>
        <v>12.5.1.(a)</v>
      </c>
      <c r="C283" s="260" t="str">
        <f>'[1]17.DLHK'!D21</f>
        <v>Jumlah timbulan sampah yang didaur ulang.</v>
      </c>
      <c r="D283" s="260" t="str">
        <f>'[1]17.DLHK'!D21</f>
        <v>Jumlah timbulan sampah yang didaur ulang.</v>
      </c>
      <c r="E283" s="260" t="str">
        <f>'[1]17.DLHK'!F21</f>
        <v>Indikator Proxy</v>
      </c>
      <c r="F283" s="260" t="str">
        <f>'[1]17.DLHK'!G21</f>
        <v>Meningkatnya pengelolaan sampah terpadu (reduce, reuse, and recycle/3R) melalui beroperasinya 115 unit recycle center skala kota dengan kapasitas 20 ton per hari hingga tahun 2019 (2015: 1 unit).</v>
      </c>
      <c r="G283" s="259" t="str">
        <f>'[1]17.DLHK'!H21</f>
        <v>20 ton per hari (skala nasional)</v>
      </c>
      <c r="H283" s="259" t="s">
        <v>1202</v>
      </c>
      <c r="I283" s="259" t="s">
        <v>1187</v>
      </c>
      <c r="J283" s="260" t="s">
        <v>391</v>
      </c>
      <c r="K283" s="259" t="s">
        <v>524</v>
      </c>
      <c r="L283" s="199"/>
      <c r="M283" s="199"/>
      <c r="N283" s="199"/>
      <c r="O283" s="199"/>
      <c r="P283" s="199"/>
      <c r="Q283" s="199"/>
      <c r="R283" s="199"/>
      <c r="S283" s="199"/>
      <c r="T283" s="199"/>
      <c r="U283" s="259"/>
      <c r="V283" s="259"/>
      <c r="W283" s="259"/>
      <c r="X283" s="259"/>
      <c r="Y283" s="259"/>
      <c r="Z283" s="259"/>
      <c r="AA283" s="259" t="s">
        <v>0</v>
      </c>
      <c r="AB283" s="133"/>
      <c r="AC283" s="259" t="s">
        <v>52</v>
      </c>
      <c r="AD283" s="259" t="s">
        <v>384</v>
      </c>
      <c r="AE283" s="86">
        <v>236</v>
      </c>
    </row>
    <row r="284" spans="1:31" ht="64.5" customHeight="1" x14ac:dyDescent="0.25">
      <c r="A284" s="94"/>
      <c r="B284" s="259" t="str">
        <f>'[1]17.DLHK'!C22</f>
        <v>12.6.1.(a)</v>
      </c>
      <c r="C284" s="260" t="str">
        <f>'[1]17.DLHK'!D22</f>
        <v>Jumlah perusahaan yang menerapkan sertifikasi SNI ISO 14001.</v>
      </c>
      <c r="D284" s="260" t="str">
        <f>'[1]17.DLHK'!E22</f>
        <v>Jumlah perusahaan yang menerapkan sertifikasi SNI ISO 14001.</v>
      </c>
      <c r="E284" s="260" t="str">
        <f>'[1]17.DLHK'!F22</f>
        <v>Indikator Sesuai</v>
      </c>
      <c r="F284" s="260" t="str">
        <f>'[1]17.DLHK'!G22</f>
        <v>Meningkatnya jumlah perusahaan yang menerapkan sertifikasi SNI ISO 14001 (Sistem Manajemen Lingkungan/SML) hingga tahun 2019.</v>
      </c>
      <c r="G284" s="259" t="str">
        <f>'[1]17.DLHK'!H22</f>
        <v>Meningkat</v>
      </c>
      <c r="H284" s="259" t="s">
        <v>1201</v>
      </c>
      <c r="I284" s="259" t="s">
        <v>1187</v>
      </c>
      <c r="J284" s="260" t="s">
        <v>523</v>
      </c>
      <c r="K284" s="259" t="str">
        <f>'[1]17.DLHK'!I22</f>
        <v>perusahaan</v>
      </c>
      <c r="L284" s="259"/>
      <c r="M284" s="259"/>
      <c r="N284" s="259"/>
      <c r="O284" s="259"/>
      <c r="P284" s="259"/>
      <c r="Q284" s="259"/>
      <c r="R284" s="259"/>
      <c r="S284" s="259"/>
      <c r="T284" s="259"/>
      <c r="U284" s="259"/>
      <c r="V284" s="259"/>
      <c r="W284" s="259"/>
      <c r="X284" s="259"/>
      <c r="Y284" s="259"/>
      <c r="Z284" s="259"/>
      <c r="AA284" s="259" t="s">
        <v>0</v>
      </c>
      <c r="AB284" s="268"/>
      <c r="AC284" s="268" t="s">
        <v>52</v>
      </c>
      <c r="AD284" s="259" t="s">
        <v>384</v>
      </c>
      <c r="AE284" s="86">
        <v>237</v>
      </c>
    </row>
    <row r="285" spans="1:31" ht="64.5" hidden="1" customHeight="1" x14ac:dyDescent="0.25">
      <c r="A285" s="94"/>
      <c r="B285" s="256" t="s">
        <v>683</v>
      </c>
      <c r="C285" s="87" t="s">
        <v>684</v>
      </c>
      <c r="D285" s="87"/>
      <c r="E285" s="87"/>
      <c r="F285" s="87"/>
      <c r="G285" s="88"/>
      <c r="H285" s="88"/>
      <c r="I285" s="88"/>
      <c r="J285" s="87" t="s">
        <v>391</v>
      </c>
      <c r="K285" s="88" t="s">
        <v>827</v>
      </c>
      <c r="L285" s="88"/>
      <c r="M285" s="88"/>
      <c r="N285" s="88"/>
      <c r="O285" s="88"/>
      <c r="P285" s="88"/>
      <c r="Q285" s="88"/>
      <c r="R285" s="88"/>
      <c r="S285" s="88"/>
      <c r="T285" s="88"/>
      <c r="U285" s="88"/>
      <c r="V285" s="88"/>
      <c r="W285" s="88"/>
      <c r="X285" s="88"/>
      <c r="Y285" s="88"/>
      <c r="Z285" s="88"/>
      <c r="AA285" s="88"/>
      <c r="AB285" s="122"/>
      <c r="AC285" s="122"/>
      <c r="AD285" s="88" t="s">
        <v>402</v>
      </c>
      <c r="AE285" s="86">
        <v>238</v>
      </c>
    </row>
    <row r="286" spans="1:31" ht="64.5" hidden="1" customHeight="1" x14ac:dyDescent="0.25">
      <c r="A286" s="94"/>
      <c r="B286" s="88" t="s">
        <v>685</v>
      </c>
      <c r="C286" s="87" t="s">
        <v>686</v>
      </c>
      <c r="D286" s="87" t="s">
        <v>686</v>
      </c>
      <c r="E286" s="87"/>
      <c r="F286" s="87"/>
      <c r="G286" s="88"/>
      <c r="H286" s="88"/>
      <c r="I286" s="88"/>
      <c r="J286" s="87"/>
      <c r="K286" s="88" t="s">
        <v>883</v>
      </c>
      <c r="L286" s="212"/>
      <c r="M286" s="212"/>
      <c r="N286" s="212"/>
      <c r="O286" s="212"/>
      <c r="P286" s="212"/>
      <c r="Q286" s="212"/>
      <c r="R286" s="212"/>
      <c r="S286" s="212"/>
      <c r="T286" s="212"/>
      <c r="U286" s="88"/>
      <c r="V286" s="88"/>
      <c r="W286" s="88"/>
      <c r="X286" s="88"/>
      <c r="Y286" s="88"/>
      <c r="Z286" s="88"/>
      <c r="AA286" s="88"/>
      <c r="AB286" s="122"/>
      <c r="AC286" s="122"/>
      <c r="AD286" s="88" t="s">
        <v>383</v>
      </c>
      <c r="AE286" s="86">
        <v>239</v>
      </c>
    </row>
    <row r="287" spans="1:31" ht="57.75" customHeight="1" x14ac:dyDescent="0.25">
      <c r="A287" s="94"/>
      <c r="B287" s="259" t="str">
        <f>'[1]6.SET BPBD'!C20</f>
        <v>13.1.1*</v>
      </c>
      <c r="C287" s="99" t="str">
        <f>'[1]6.SET BPBD'!D20</f>
        <v>Dokumen strategi pengurangan risiko bencana (PRB) tingkat nasional dan daerah.</v>
      </c>
      <c r="D287" s="260" t="str">
        <f>'[1]6.SET BPBD'!E20</f>
        <v>Dokumen strategi pengurangan risiko bencana (PRB) Provinsi</v>
      </c>
      <c r="E287" s="327" t="str">
        <f>'[1]6.SET BPBD'!F20</f>
        <v>Indikator Sesuai</v>
      </c>
      <c r="F287" s="327" t="str">
        <f>'[1]6.SET BPBD'!G20</f>
        <v>(tidak ada dalam lampiran Perpres 59/2017)</v>
      </c>
      <c r="G287" s="259" t="str">
        <f>'[1]6.SET BPBD'!H20</f>
        <v>ada</v>
      </c>
      <c r="H287" s="259" t="s">
        <v>1222</v>
      </c>
      <c r="I287" s="259" t="s">
        <v>1145</v>
      </c>
      <c r="J287" s="260" t="s">
        <v>400</v>
      </c>
      <c r="K287" s="259" t="str">
        <f>'[1]6.SET BPBD'!I20</f>
        <v>dokumen</v>
      </c>
      <c r="L287" s="259"/>
      <c r="M287" s="259"/>
      <c r="N287" s="259"/>
      <c r="O287" s="259"/>
      <c r="P287" s="259"/>
      <c r="Q287" s="259"/>
      <c r="R287" s="259"/>
      <c r="S287" s="259"/>
      <c r="T287" s="259"/>
      <c r="U287" s="259"/>
      <c r="V287" s="259"/>
      <c r="W287" s="259"/>
      <c r="X287" s="259"/>
      <c r="Y287" s="259"/>
      <c r="Z287" s="259"/>
      <c r="AA287" s="259" t="s">
        <v>0</v>
      </c>
      <c r="AB287" s="268"/>
      <c r="AC287" s="268" t="s">
        <v>60</v>
      </c>
      <c r="AD287" s="259" t="s">
        <v>384</v>
      </c>
      <c r="AE287" s="86">
        <v>240</v>
      </c>
    </row>
    <row r="288" spans="1:31" ht="33" hidden="1" customHeight="1" x14ac:dyDescent="0.3">
      <c r="A288" s="94"/>
      <c r="B288" s="99"/>
      <c r="C288" s="99"/>
      <c r="D288" s="260" t="s">
        <v>62</v>
      </c>
      <c r="E288" s="327"/>
      <c r="F288" s="327"/>
      <c r="G288" s="259"/>
      <c r="H288" s="259"/>
      <c r="I288" s="259"/>
      <c r="J288" s="260"/>
      <c r="K288" s="259" t="s">
        <v>16</v>
      </c>
      <c r="L288" s="259"/>
      <c r="M288" s="259"/>
      <c r="N288" s="259"/>
      <c r="O288" s="259"/>
      <c r="P288" s="259"/>
      <c r="Q288" s="259"/>
      <c r="R288" s="259"/>
      <c r="S288" s="259"/>
      <c r="T288" s="259"/>
      <c r="U288" s="259"/>
      <c r="V288" s="259"/>
      <c r="W288" s="259"/>
      <c r="X288" s="259"/>
      <c r="Y288" s="259"/>
      <c r="Z288" s="259"/>
      <c r="AA288" s="259"/>
      <c r="AB288" s="268"/>
      <c r="AC288" s="268" t="s">
        <v>60</v>
      </c>
      <c r="AD288" s="80"/>
      <c r="AE288" s="89"/>
    </row>
    <row r="289" spans="1:31" ht="61.5" customHeight="1" x14ac:dyDescent="0.25">
      <c r="A289" s="94" t="s">
        <v>61</v>
      </c>
      <c r="B289" s="211" t="str">
        <f>'[1]6.SET BPBD'!C22</f>
        <v>13.1.2*</v>
      </c>
      <c r="C289" s="260" t="str">
        <f>'[1]6.SET BPBD'!D22</f>
        <v>Jumlah korban meninggal, hilang dan terkena dampak bencana per 100.000 orang.</v>
      </c>
      <c r="D289" s="260" t="s">
        <v>828</v>
      </c>
      <c r="E289" s="260" t="str">
        <f>'[1]6.SET BPBD'!F22</f>
        <v>Indikator Proxy</v>
      </c>
      <c r="F289" s="260" t="str">
        <f>'[1]6.SET BPBD'!G22</f>
        <v>(tidak ada dalam lampiran Perpres 59/2017)</v>
      </c>
      <c r="G289" s="259" t="str">
        <f>'[1]6.SET BPBD'!H22</f>
        <v>Menurun</v>
      </c>
      <c r="H289" s="260" t="s">
        <v>828</v>
      </c>
      <c r="I289" s="259" t="s">
        <v>1145</v>
      </c>
      <c r="J289" s="260" t="s">
        <v>310</v>
      </c>
      <c r="K289" s="259" t="str">
        <f>'[1]6.SET BPBD'!I22</f>
        <v>orang</v>
      </c>
      <c r="L289" s="259"/>
      <c r="M289" s="259"/>
      <c r="N289" s="259"/>
      <c r="O289" s="259"/>
      <c r="P289" s="259"/>
      <c r="Q289" s="259"/>
      <c r="R289" s="259"/>
      <c r="S289" s="259"/>
      <c r="T289" s="259"/>
      <c r="U289" s="259"/>
      <c r="V289" s="259"/>
      <c r="W289" s="259"/>
      <c r="X289" s="259"/>
      <c r="Y289" s="259"/>
      <c r="Z289" s="259"/>
      <c r="AA289" s="259" t="s">
        <v>0</v>
      </c>
      <c r="AB289" s="268"/>
      <c r="AC289" s="268" t="s">
        <v>60</v>
      </c>
      <c r="AD289" s="259" t="s">
        <v>384</v>
      </c>
      <c r="AE289" s="86">
        <v>241</v>
      </c>
    </row>
    <row r="290" spans="1:31" ht="60" hidden="1" customHeight="1" x14ac:dyDescent="0.25">
      <c r="A290" s="94"/>
      <c r="B290" s="256" t="s">
        <v>687</v>
      </c>
      <c r="C290" s="87" t="s">
        <v>688</v>
      </c>
      <c r="D290" s="87"/>
      <c r="E290" s="87"/>
      <c r="F290" s="87"/>
      <c r="G290" s="88"/>
      <c r="H290" s="88"/>
      <c r="I290" s="88"/>
      <c r="J290" s="87" t="s">
        <v>796</v>
      </c>
      <c r="K290" s="88" t="s">
        <v>829</v>
      </c>
      <c r="L290" s="88"/>
      <c r="M290" s="88"/>
      <c r="N290" s="88"/>
      <c r="O290" s="88"/>
      <c r="P290" s="140"/>
      <c r="Q290" s="88"/>
      <c r="R290" s="88"/>
      <c r="S290" s="88"/>
      <c r="T290" s="88"/>
      <c r="U290" s="88"/>
      <c r="V290" s="88"/>
      <c r="W290" s="88"/>
      <c r="X290" s="88"/>
      <c r="Y290" s="88"/>
      <c r="Z290" s="88"/>
      <c r="AA290" s="88"/>
      <c r="AB290" s="122"/>
      <c r="AC290" s="122"/>
      <c r="AD290" s="88" t="s">
        <v>402</v>
      </c>
      <c r="AE290" s="86">
        <v>242</v>
      </c>
    </row>
    <row r="291" spans="1:31" ht="57.75" hidden="1" customHeight="1" x14ac:dyDescent="0.25">
      <c r="A291" s="94"/>
      <c r="B291" s="321" t="str">
        <f>'[1]17.DLHK'!C23</f>
        <v>13.2.1.(a)</v>
      </c>
      <c r="C291" s="322" t="str">
        <f>'[1]17.DLHK'!D23</f>
        <v>Dokumen pelaporan penurunan emisi gas rumah kaca (GRK).</v>
      </c>
      <c r="D291" s="257"/>
      <c r="E291" s="321" t="str">
        <f>'[1]17.DLHK'!F23</f>
        <v>Indikator Sesuai</v>
      </c>
      <c r="F291" s="321" t="str">
        <f>'[1]17.DLHK'!G23</f>
        <v xml:space="preserve">Terwujudnya penyelenggaraan inventarisasi Gas Rumah Kaca (GRK), serta monitoring, pelaporan dan dalam dokumen Biennial Update Report (BUR) ke-3 hingga tahun 2019 (2015: dokumen BUR ke-1). </v>
      </c>
      <c r="G291" s="256" t="str">
        <f>'[1]17.DLHK'!H23</f>
        <v>ada</v>
      </c>
      <c r="H291" s="256"/>
      <c r="I291" s="256"/>
      <c r="J291" s="257" t="s">
        <v>523</v>
      </c>
      <c r="K291" s="256" t="str">
        <f>'[1]17.DLHK'!I23</f>
        <v>dokumen</v>
      </c>
      <c r="L291" s="256"/>
      <c r="M291" s="256"/>
      <c r="N291" s="256"/>
      <c r="O291" s="256"/>
      <c r="P291" s="256"/>
      <c r="Q291" s="256"/>
      <c r="R291" s="256"/>
      <c r="S291" s="256"/>
      <c r="T291" s="256"/>
      <c r="U291" s="256"/>
      <c r="V291" s="256"/>
      <c r="W291" s="256"/>
      <c r="X291" s="256"/>
      <c r="Y291" s="256"/>
      <c r="Z291" s="256"/>
      <c r="AA291" s="256" t="s">
        <v>0</v>
      </c>
      <c r="AB291" s="104"/>
      <c r="AC291" s="104" t="s">
        <v>52</v>
      </c>
      <c r="AD291" s="256" t="s">
        <v>402</v>
      </c>
      <c r="AE291" s="86">
        <v>243</v>
      </c>
    </row>
    <row r="292" spans="1:31" ht="54" hidden="1" x14ac:dyDescent="0.25">
      <c r="A292" s="94"/>
      <c r="B292" s="321"/>
      <c r="C292" s="322"/>
      <c r="D292" s="257" t="s">
        <v>59</v>
      </c>
      <c r="E292" s="321"/>
      <c r="F292" s="321"/>
      <c r="G292" s="150" t="s">
        <v>58</v>
      </c>
      <c r="H292" s="150"/>
      <c r="I292" s="150"/>
      <c r="J292" s="257" t="s">
        <v>401</v>
      </c>
      <c r="K292" s="256" t="s">
        <v>57</v>
      </c>
      <c r="L292" s="256"/>
      <c r="M292" s="256"/>
      <c r="N292" s="256"/>
      <c r="O292" s="256"/>
      <c r="P292" s="256"/>
      <c r="Q292" s="256"/>
      <c r="R292" s="256"/>
      <c r="S292" s="256"/>
      <c r="T292" s="256"/>
      <c r="U292" s="256"/>
      <c r="V292" s="256"/>
      <c r="W292" s="256"/>
      <c r="X292" s="256"/>
      <c r="Y292" s="256"/>
      <c r="Z292" s="256"/>
      <c r="AA292" s="256" t="s">
        <v>0</v>
      </c>
      <c r="AB292" s="256"/>
      <c r="AC292" s="256" t="s">
        <v>56</v>
      </c>
      <c r="AD292" s="256" t="s">
        <v>402</v>
      </c>
      <c r="AE292" s="86">
        <v>244</v>
      </c>
    </row>
    <row r="293" spans="1:31" ht="36" hidden="1" x14ac:dyDescent="0.25">
      <c r="A293" s="94"/>
      <c r="B293" s="256" t="s">
        <v>689</v>
      </c>
      <c r="C293" s="87" t="s">
        <v>690</v>
      </c>
      <c r="D293" s="87"/>
      <c r="E293" s="88"/>
      <c r="F293" s="88"/>
      <c r="G293" s="141"/>
      <c r="H293" s="141"/>
      <c r="I293" s="141"/>
      <c r="J293" s="87" t="s">
        <v>403</v>
      </c>
      <c r="K293" s="88" t="s">
        <v>830</v>
      </c>
      <c r="L293" s="88"/>
      <c r="M293" s="88"/>
      <c r="N293" s="88"/>
      <c r="O293" s="88"/>
      <c r="P293" s="140"/>
      <c r="Q293" s="88"/>
      <c r="R293" s="88"/>
      <c r="S293" s="88"/>
      <c r="T293" s="88"/>
      <c r="U293" s="88"/>
      <c r="V293" s="88"/>
      <c r="W293" s="88"/>
      <c r="X293" s="88"/>
      <c r="Y293" s="88"/>
      <c r="Z293" s="88"/>
      <c r="AA293" s="88"/>
      <c r="AB293" s="88"/>
      <c r="AC293" s="88"/>
      <c r="AD293" s="88" t="s">
        <v>402</v>
      </c>
      <c r="AE293" s="86">
        <v>244</v>
      </c>
    </row>
    <row r="294" spans="1:31" ht="78" hidden="1" customHeight="1" x14ac:dyDescent="0.25">
      <c r="A294" s="252"/>
      <c r="B294" s="256" t="str">
        <f>'[1]23.DKP'!C6</f>
        <v>14.2.1(b)</v>
      </c>
      <c r="C294" s="257" t="str">
        <f>'[1]23.DKP'!D6</f>
        <v>Terkelolanya 11 wilayah pengelolaan perikanan (WPP) secara berkelanjutan</v>
      </c>
      <c r="D294" s="257"/>
      <c r="E294" s="257" t="str">
        <f>'[1]23.DKP'!F6</f>
        <v>Indikator Proxy</v>
      </c>
      <c r="F294" s="256"/>
      <c r="G294" s="256">
        <f>'[1]23.DKP'!H6</f>
        <v>0</v>
      </c>
      <c r="H294" s="256"/>
      <c r="I294" s="256"/>
      <c r="J294" s="257" t="s">
        <v>403</v>
      </c>
      <c r="K294" s="256" t="s">
        <v>525</v>
      </c>
      <c r="L294" s="256"/>
      <c r="M294" s="256"/>
      <c r="N294" s="256"/>
      <c r="O294" s="256"/>
      <c r="P294" s="256"/>
      <c r="Q294" s="256"/>
      <c r="R294" s="256"/>
      <c r="S294" s="256"/>
      <c r="T294" s="256"/>
      <c r="U294" s="256"/>
      <c r="V294" s="256"/>
      <c r="W294" s="256"/>
      <c r="X294" s="256"/>
      <c r="Y294" s="256"/>
      <c r="Z294" s="256"/>
      <c r="AA294" s="256">
        <f>'[1]23.DKP'!Y6</f>
        <v>0</v>
      </c>
      <c r="AB294" s="256">
        <f>'[1]23.DKP'!Z6</f>
        <v>0</v>
      </c>
      <c r="AC294" s="256" t="str">
        <f>'[1]23.DKP'!AA6</f>
        <v>DKP</v>
      </c>
      <c r="AD294" s="256" t="s">
        <v>402</v>
      </c>
      <c r="AE294" s="86">
        <v>245</v>
      </c>
    </row>
    <row r="295" spans="1:31" ht="71.45" hidden="1" customHeight="1" x14ac:dyDescent="0.25">
      <c r="A295" s="252"/>
      <c r="B295" s="256" t="s">
        <v>691</v>
      </c>
      <c r="C295" s="87" t="s">
        <v>692</v>
      </c>
      <c r="D295" s="87"/>
      <c r="E295" s="87"/>
      <c r="F295" s="88"/>
      <c r="G295" s="88"/>
      <c r="H295" s="88"/>
      <c r="I295" s="88"/>
      <c r="J295" s="87" t="s">
        <v>403</v>
      </c>
      <c r="K295" s="88" t="s">
        <v>831</v>
      </c>
      <c r="L295" s="88"/>
      <c r="M295" s="88"/>
      <c r="N295" s="88"/>
      <c r="O295" s="88"/>
      <c r="P295" s="88"/>
      <c r="Q295" s="88"/>
      <c r="R295" s="88"/>
      <c r="S295" s="88"/>
      <c r="T295" s="88"/>
      <c r="U295" s="88"/>
      <c r="V295" s="88"/>
      <c r="W295" s="88"/>
      <c r="X295" s="88"/>
      <c r="Y295" s="88"/>
      <c r="Z295" s="88"/>
      <c r="AA295" s="88"/>
      <c r="AB295" s="88"/>
      <c r="AC295" s="88"/>
      <c r="AD295" s="88" t="s">
        <v>402</v>
      </c>
      <c r="AE295" s="86">
        <v>246</v>
      </c>
    </row>
    <row r="296" spans="1:31" ht="59.25" hidden="1" customHeight="1" x14ac:dyDescent="0.25">
      <c r="A296" s="94"/>
      <c r="B296" s="259" t="str">
        <f>'[1]23.DKP'!C7</f>
        <v>14.5.1*</v>
      </c>
      <c r="C296" s="260" t="str">
        <f>'[1]23.DKP'!D7</f>
        <v>Jumlah luas kawasan konservasi perairan</v>
      </c>
      <c r="D296" s="260" t="str">
        <f>'[1]23.DKP'!D7</f>
        <v>Jumlah luas kawasan konservasi perairan</v>
      </c>
      <c r="E296" s="260" t="str">
        <f>'[1]23.DKP'!F7</f>
        <v>Indikator Proxy</v>
      </c>
      <c r="F296" s="260">
        <f>'[1]23.DKP'!G7</f>
        <v>0</v>
      </c>
      <c r="G296" s="259">
        <f>'[1]23.DKP'!H7</f>
        <v>0</v>
      </c>
      <c r="H296" s="259"/>
      <c r="I296" s="259"/>
      <c r="J296" s="260" t="s">
        <v>404</v>
      </c>
      <c r="K296" s="259" t="s">
        <v>526</v>
      </c>
      <c r="L296" s="199"/>
      <c r="M296" s="199"/>
      <c r="N296" s="199"/>
      <c r="O296" s="199"/>
      <c r="P296" s="199"/>
      <c r="Q296" s="199"/>
      <c r="R296" s="199"/>
      <c r="S296" s="199"/>
      <c r="T296" s="199"/>
      <c r="U296" s="259"/>
      <c r="V296" s="259"/>
      <c r="W296" s="259"/>
      <c r="X296" s="259"/>
      <c r="Y296" s="259"/>
      <c r="Z296" s="259"/>
      <c r="AA296" s="259" t="s">
        <v>0</v>
      </c>
      <c r="AB296" s="268"/>
      <c r="AC296" s="268" t="s">
        <v>54</v>
      </c>
      <c r="AD296" s="259" t="s">
        <v>383</v>
      </c>
      <c r="AE296" s="86">
        <v>247</v>
      </c>
    </row>
    <row r="297" spans="1:31" ht="78" hidden="1" customHeight="1" x14ac:dyDescent="0.25">
      <c r="A297" s="94"/>
      <c r="B297" s="259" t="str">
        <f>'[1]23.DKP'!C8</f>
        <v>14.6.1.(a)</v>
      </c>
      <c r="C297" s="260" t="str">
        <f>'[1]23.DKP'!D8</f>
        <v>Persentase kepatuhan pelaku usaha.</v>
      </c>
      <c r="D297" s="260" t="str">
        <f>'[1]23.DKP'!D8</f>
        <v>Persentase kepatuhan pelaku usaha.</v>
      </c>
      <c r="E297" s="260" t="str">
        <f>'[1]23.DKP'!F8</f>
        <v>Indikator Proxy</v>
      </c>
      <c r="F297" s="260" t="str">
        <f>'[1]23.DKP'!G8</f>
        <v>Terkendalinya Illegal, Unreported, Unregulated (IUU) fishing dan kegiatan di laut yang merusak ditandai dengan kepatuhan sebanyak 87% pelaku usaha pada tahun 2019 (2015: 66 %).</v>
      </c>
      <c r="G297" s="259" t="str">
        <f>'[1]23.DKP'!H8</f>
        <v>Meningkat menjadi 87%</v>
      </c>
      <c r="H297" s="259"/>
      <c r="I297" s="259"/>
      <c r="J297" s="260" t="s">
        <v>403</v>
      </c>
      <c r="K297" s="259" t="str">
        <f>'[1]23.DKP'!I8</f>
        <v>%</v>
      </c>
      <c r="L297" s="199"/>
      <c r="M297" s="199"/>
      <c r="N297" s="199"/>
      <c r="O297" s="199"/>
      <c r="P297" s="199"/>
      <c r="Q297" s="199"/>
      <c r="R297" s="199"/>
      <c r="S297" s="199"/>
      <c r="T297" s="199"/>
      <c r="U297" s="259"/>
      <c r="V297" s="259"/>
      <c r="W297" s="259"/>
      <c r="X297" s="259"/>
      <c r="Y297" s="259"/>
      <c r="Z297" s="259"/>
      <c r="AA297" s="259" t="s">
        <v>0</v>
      </c>
      <c r="AB297" s="268"/>
      <c r="AC297" s="268" t="s">
        <v>54</v>
      </c>
      <c r="AD297" s="259" t="s">
        <v>383</v>
      </c>
      <c r="AE297" s="86">
        <v>248</v>
      </c>
    </row>
    <row r="298" spans="1:31" ht="89.45" hidden="1" customHeight="1" x14ac:dyDescent="0.25">
      <c r="A298" s="94"/>
      <c r="B298" s="259" t="str">
        <f>'[1]23.DKP'!C9</f>
        <v>14.b.1*</v>
      </c>
      <c r="C298" s="260" t="str">
        <f>'[1]23.DKP'!D9</f>
        <v>Ketersediaan kerangka hukum/ regulasi/ kebijakan/ kelembagaan yang mengakui dan melindungi hak akses untuk perikanan skala kecil.</v>
      </c>
      <c r="D298" s="260" t="str">
        <f>'[1]23.DKP'!D9</f>
        <v>Ketersediaan kerangka hukum/ regulasi/ kebijakan/ kelembagaan yang mengakui dan melindungi hak akses untuk perikanan skala kecil.</v>
      </c>
      <c r="E298" s="260">
        <f>'[1]23.DKP'!F9</f>
        <v>0</v>
      </c>
      <c r="F298" s="260" t="str">
        <f>'[1]23.DKP'!G9</f>
        <v>(tidak ada dalam lampiran Perpres 59/2017)</v>
      </c>
      <c r="G298" s="259" t="str">
        <f>'[1]23.DKP'!H9</f>
        <v>ada</v>
      </c>
      <c r="H298" s="259"/>
      <c r="I298" s="259"/>
      <c r="J298" s="260" t="s">
        <v>403</v>
      </c>
      <c r="K298" s="259" t="str">
        <f>'[1]23.DKP'!I9</f>
        <v>%</v>
      </c>
      <c r="L298" s="199"/>
      <c r="M298" s="199"/>
      <c r="N298" s="199"/>
      <c r="O298" s="199"/>
      <c r="P298" s="199"/>
      <c r="Q298" s="199"/>
      <c r="R298" s="199"/>
      <c r="S298" s="199"/>
      <c r="T298" s="199"/>
      <c r="U298" s="259"/>
      <c r="V298" s="259"/>
      <c r="W298" s="259"/>
      <c r="X298" s="259"/>
      <c r="Y298" s="259"/>
      <c r="Z298" s="259"/>
      <c r="AA298" s="259" t="s">
        <v>0</v>
      </c>
      <c r="AB298" s="268"/>
      <c r="AC298" s="268" t="s">
        <v>54</v>
      </c>
      <c r="AD298" s="259" t="s">
        <v>383</v>
      </c>
      <c r="AE298" s="86">
        <v>249</v>
      </c>
    </row>
    <row r="299" spans="1:31" ht="62.45" hidden="1" customHeight="1" x14ac:dyDescent="0.25">
      <c r="A299" s="94"/>
      <c r="B299" s="321" t="str">
        <f>'[1]23.DKP'!C10</f>
        <v>14.b.1.(a)</v>
      </c>
      <c r="C299" s="322" t="str">
        <f>'[1]23.DKP'!D10</f>
        <v>Jumlah provinsi dengan peningkatan akses pendanaan usaha nelayan.</v>
      </c>
      <c r="D299" s="257"/>
      <c r="E299" s="322" t="str">
        <f>'[1]23.DKP'!F10</f>
        <v>Indikator Proxy</v>
      </c>
      <c r="F299" s="322" t="str">
        <f>'[1]23.DKP'!G10</f>
        <v>(tidak ada dalam lampiran Perpres 59/2017)</v>
      </c>
      <c r="G299" s="256" t="str">
        <f>'[1]23.DKP'!H10</f>
        <v>Meningkat</v>
      </c>
      <c r="H299" s="256"/>
      <c r="I299" s="256"/>
      <c r="J299" s="322" t="s">
        <v>403</v>
      </c>
      <c r="K299" s="256" t="s">
        <v>512</v>
      </c>
      <c r="L299" s="256"/>
      <c r="M299" s="256"/>
      <c r="N299" s="256"/>
      <c r="O299" s="256"/>
      <c r="P299" s="256"/>
      <c r="Q299" s="256"/>
      <c r="R299" s="256"/>
      <c r="S299" s="256"/>
      <c r="T299" s="256"/>
      <c r="U299" s="256"/>
      <c r="V299" s="256"/>
      <c r="W299" s="256"/>
      <c r="X299" s="256"/>
      <c r="Y299" s="256"/>
      <c r="Z299" s="256"/>
      <c r="AA299" s="256" t="s">
        <v>0</v>
      </c>
      <c r="AB299" s="104"/>
      <c r="AC299" s="104" t="s">
        <v>54</v>
      </c>
      <c r="AD299" s="256" t="s">
        <v>402</v>
      </c>
      <c r="AE299" s="86">
        <v>250</v>
      </c>
    </row>
    <row r="300" spans="1:31" ht="36" hidden="1" x14ac:dyDescent="0.25">
      <c r="A300" s="94"/>
      <c r="B300" s="321"/>
      <c r="C300" s="322"/>
      <c r="D300" s="168" t="str">
        <f>'[1]23.DKP'!E11</f>
        <v xml:space="preserve">Pemberdayaan Nelayan melalui SeHAT Nelayan </v>
      </c>
      <c r="E300" s="322"/>
      <c r="F300" s="322"/>
      <c r="G300" s="169">
        <f>'[1]23.DKP'!H11</f>
        <v>0</v>
      </c>
      <c r="H300" s="169"/>
      <c r="I300" s="169"/>
      <c r="J300" s="322"/>
      <c r="K300" s="169" t="str">
        <f>'[1]23.DKP'!I11</f>
        <v>Bidang</v>
      </c>
      <c r="L300" s="169"/>
      <c r="M300" s="169"/>
      <c r="N300" s="169"/>
      <c r="O300" s="169"/>
      <c r="P300" s="169"/>
      <c r="Q300" s="169"/>
      <c r="R300" s="169"/>
      <c r="S300" s="169"/>
      <c r="T300" s="169"/>
      <c r="U300" s="169"/>
      <c r="V300" s="169"/>
      <c r="W300" s="169"/>
      <c r="X300" s="169"/>
      <c r="Y300" s="169"/>
      <c r="Z300" s="169"/>
      <c r="AA300" s="169">
        <f>'[1]23.DKP'!Y11</f>
        <v>0</v>
      </c>
      <c r="AB300" s="169">
        <f>'[1]23.DKP'!Z11</f>
        <v>0</v>
      </c>
      <c r="AC300" s="169" t="str">
        <f>'[1]23.DKP'!AA11</f>
        <v>DKP</v>
      </c>
      <c r="AD300" s="256" t="s">
        <v>402</v>
      </c>
      <c r="AE300" s="86">
        <v>250</v>
      </c>
    </row>
    <row r="301" spans="1:31" ht="108" hidden="1" x14ac:dyDescent="0.25">
      <c r="A301" s="94"/>
      <c r="B301" s="321"/>
      <c r="C301" s="322"/>
      <c r="D301" s="168" t="s">
        <v>55</v>
      </c>
      <c r="E301" s="322"/>
      <c r="F301" s="322"/>
      <c r="G301" s="169"/>
      <c r="H301" s="169"/>
      <c r="I301" s="169"/>
      <c r="J301" s="322"/>
      <c r="K301" s="169" t="s">
        <v>12</v>
      </c>
      <c r="L301" s="127"/>
      <c r="M301" s="169"/>
      <c r="N301" s="169"/>
      <c r="O301" s="169"/>
      <c r="P301" s="169"/>
      <c r="Q301" s="169"/>
      <c r="R301" s="169"/>
      <c r="S301" s="169"/>
      <c r="T301" s="169"/>
      <c r="U301" s="170"/>
      <c r="V301" s="127"/>
      <c r="W301" s="170"/>
      <c r="X301" s="127"/>
      <c r="Y301" s="170"/>
      <c r="Z301" s="127"/>
      <c r="AA301" s="256"/>
      <c r="AB301" s="104"/>
      <c r="AC301" s="104" t="s">
        <v>54</v>
      </c>
      <c r="AD301" s="256" t="s">
        <v>402</v>
      </c>
      <c r="AE301" s="86">
        <v>250</v>
      </c>
    </row>
    <row r="302" spans="1:31" ht="55.15" hidden="1" customHeight="1" x14ac:dyDescent="0.25">
      <c r="A302" s="94"/>
      <c r="B302" s="259" t="str">
        <f>'[1]23.DKP'!C13</f>
        <v>14.b.1.(b)</v>
      </c>
      <c r="C302" s="260" t="str">
        <f>'[1]23.DKP'!D13</f>
        <v>Jumlah nelayan yang terlindungi.</v>
      </c>
      <c r="D302" s="260" t="str">
        <f>'[1]23.DKP'!D13</f>
        <v>Jumlah nelayan yang terlindungi.</v>
      </c>
      <c r="E302" s="260" t="str">
        <f>'[1]23.DKP'!F13</f>
        <v>Indikator Proxy</v>
      </c>
      <c r="F302" s="260" t="str">
        <f>'[1]23.DKP'!G13</f>
        <v>(tidak ada dalam lampiran Perpres 59/2017)</v>
      </c>
      <c r="G302" s="259" t="str">
        <f>'[1]23.DKP'!H13</f>
        <v>Meningkat</v>
      </c>
      <c r="H302" s="259"/>
      <c r="I302" s="259"/>
      <c r="J302" s="260" t="s">
        <v>403</v>
      </c>
      <c r="K302" s="259" t="str">
        <f>'[1]23.DKP'!I13</f>
        <v>orang</v>
      </c>
      <c r="L302" s="199"/>
      <c r="M302" s="199"/>
      <c r="N302" s="199"/>
      <c r="O302" s="199"/>
      <c r="P302" s="199"/>
      <c r="Q302" s="199"/>
      <c r="R302" s="199"/>
      <c r="S302" s="199"/>
      <c r="T302" s="199"/>
      <c r="U302" s="259"/>
      <c r="V302" s="259"/>
      <c r="W302" s="259"/>
      <c r="X302" s="259"/>
      <c r="Y302" s="259"/>
      <c r="Z302" s="259"/>
      <c r="AA302" s="259" t="s">
        <v>25</v>
      </c>
      <c r="AB302" s="268"/>
      <c r="AC302" s="268" t="s">
        <v>54</v>
      </c>
      <c r="AD302" s="259" t="s">
        <v>405</v>
      </c>
      <c r="AE302" s="86">
        <v>251</v>
      </c>
    </row>
    <row r="303" spans="1:31" ht="88.5" hidden="1" customHeight="1" x14ac:dyDescent="0.25">
      <c r="A303" s="252"/>
      <c r="B303" s="256" t="s">
        <v>693</v>
      </c>
      <c r="C303" s="87" t="s">
        <v>694</v>
      </c>
      <c r="D303" s="87"/>
      <c r="E303" s="87"/>
      <c r="F303" s="88"/>
      <c r="G303" s="88"/>
      <c r="H303" s="88"/>
      <c r="I303" s="88"/>
      <c r="J303" s="87" t="s">
        <v>403</v>
      </c>
      <c r="K303" s="88" t="s">
        <v>833</v>
      </c>
      <c r="L303" s="88"/>
      <c r="M303" s="88"/>
      <c r="N303" s="88"/>
      <c r="O303" s="88"/>
      <c r="P303" s="140"/>
      <c r="Q303" s="88"/>
      <c r="R303" s="88"/>
      <c r="S303" s="88"/>
      <c r="T303" s="88"/>
      <c r="U303" s="88"/>
      <c r="V303" s="88"/>
      <c r="W303" s="88"/>
      <c r="X303" s="88"/>
      <c r="Y303" s="88"/>
      <c r="Z303" s="88"/>
      <c r="AA303" s="88"/>
      <c r="AB303" s="88"/>
      <c r="AC303" s="88"/>
      <c r="AD303" s="88" t="s">
        <v>402</v>
      </c>
      <c r="AE303" s="86">
        <v>252</v>
      </c>
    </row>
    <row r="304" spans="1:31" ht="57.2" hidden="1" customHeight="1" x14ac:dyDescent="0.25">
      <c r="A304" s="94">
        <v>95</v>
      </c>
      <c r="B304" s="326" t="str">
        <f>'[1]17.DLHK'!C24</f>
        <v xml:space="preserve">15.1.1.(a) </v>
      </c>
      <c r="C304" s="327" t="str">
        <f>'[1]17.DLHK'!D24</f>
        <v>Proporsi tutupan hutan terhadap luas lahan keseluruhan.</v>
      </c>
      <c r="D304" s="327" t="str">
        <f>'[1]17.DLHK'!D24</f>
        <v>Proporsi tutupan hutan terhadap luas lahan keseluruhan.</v>
      </c>
      <c r="E304" s="327" t="str">
        <f>'[1]17.DLHK'!F24</f>
        <v>Indikator Proxy</v>
      </c>
      <c r="F304" s="327" t="str">
        <f>'[1]17.DLHK'!G24</f>
        <v>Meningkatnya kualitas lingkungan hidup melalui peningkatan tutupan lahan/hutan hingga tahun 2019</v>
      </c>
      <c r="G304" s="259" t="str">
        <f>'[1]17.DLHK'!H24</f>
        <v>Meningkat</v>
      </c>
      <c r="H304" s="259"/>
      <c r="I304" s="259"/>
      <c r="J304" s="327" t="s">
        <v>406</v>
      </c>
      <c r="K304" s="259" t="str">
        <f>'[1]17.DLHK'!I24</f>
        <v>ha</v>
      </c>
      <c r="L304" s="199"/>
      <c r="M304" s="199"/>
      <c r="N304" s="199"/>
      <c r="O304" s="199"/>
      <c r="P304" s="199"/>
      <c r="Q304" s="199"/>
      <c r="R304" s="199"/>
      <c r="S304" s="199"/>
      <c r="T304" s="199"/>
      <c r="U304" s="259"/>
      <c r="V304" s="259"/>
      <c r="W304" s="259"/>
      <c r="X304" s="259"/>
      <c r="Y304" s="259"/>
      <c r="Z304" s="259"/>
      <c r="AA304" s="259" t="s">
        <v>25</v>
      </c>
      <c r="AB304" s="268"/>
      <c r="AC304" s="268" t="s">
        <v>52</v>
      </c>
      <c r="AD304" s="326" t="s">
        <v>405</v>
      </c>
      <c r="AE304" s="86">
        <v>253</v>
      </c>
    </row>
    <row r="305" spans="1:31" ht="24" hidden="1" customHeight="1" x14ac:dyDescent="0.25">
      <c r="A305" s="94"/>
      <c r="B305" s="326"/>
      <c r="C305" s="327"/>
      <c r="D305" s="327"/>
      <c r="E305" s="327"/>
      <c r="F305" s="327"/>
      <c r="G305" s="259"/>
      <c r="H305" s="259"/>
      <c r="I305" s="259"/>
      <c r="J305" s="327"/>
      <c r="K305" s="268" t="s">
        <v>12</v>
      </c>
      <c r="L305" s="199"/>
      <c r="M305" s="199"/>
      <c r="N305" s="199"/>
      <c r="O305" s="199"/>
      <c r="P305" s="199"/>
      <c r="Q305" s="199"/>
      <c r="R305" s="199"/>
      <c r="S305" s="199"/>
      <c r="T305" s="199"/>
      <c r="U305" s="259"/>
      <c r="V305" s="259"/>
      <c r="W305" s="259"/>
      <c r="X305" s="171"/>
      <c r="Y305" s="171"/>
      <c r="Z305" s="171"/>
      <c r="AA305" s="259"/>
      <c r="AB305" s="268"/>
      <c r="AC305" s="268" t="s">
        <v>52</v>
      </c>
      <c r="AD305" s="326"/>
      <c r="AE305" s="86">
        <v>253</v>
      </c>
    </row>
    <row r="306" spans="1:31" ht="88.15" hidden="1" customHeight="1" x14ac:dyDescent="0.25">
      <c r="A306" s="94">
        <v>96</v>
      </c>
      <c r="B306" s="259" t="str">
        <f>'[1]17.DLHK'!C26</f>
        <v>15.2.1.(a)</v>
      </c>
      <c r="C306" s="260" t="str">
        <f>'[1]17.DLHK'!D26</f>
        <v>Luas kawasan konservasi terdegradasi yang dipulihkan kondisi ekosistemnya.</v>
      </c>
      <c r="D306" s="260" t="str">
        <f>'[1]17.DLHK'!D26</f>
        <v>Luas kawasan konservasi terdegradasi yang dipulihkan kondisi ekosistemnya.</v>
      </c>
      <c r="E306" s="260" t="str">
        <f>'[1]17.DLHK'!F26</f>
        <v>Indikator Proxy</v>
      </c>
      <c r="F306" s="260" t="str">
        <f>'[1]17.DLHK'!G26</f>
        <v>Tercapainya luas kawasan konservasi terdegradasi yang dipulihkan kondisi ekosistemnya seluas 100.000 ha hingga tahun 2019 (2015:10.000 ha).</v>
      </c>
      <c r="G306" s="259" t="str">
        <f>'[1]17.DLHK'!H26</f>
        <v>Meningkat menjadi 100.000 ha (skala nasional)</v>
      </c>
      <c r="H306" s="259"/>
      <c r="I306" s="259"/>
      <c r="J306" s="260" t="s">
        <v>406</v>
      </c>
      <c r="K306" s="259" t="s">
        <v>527</v>
      </c>
      <c r="L306" s="199"/>
      <c r="M306" s="199"/>
      <c r="N306" s="199"/>
      <c r="O306" s="199"/>
      <c r="P306" s="199"/>
      <c r="Q306" s="199"/>
      <c r="R306" s="199"/>
      <c r="S306" s="199"/>
      <c r="T306" s="199"/>
      <c r="U306" s="259"/>
      <c r="V306" s="259"/>
      <c r="W306" s="259"/>
      <c r="X306" s="259"/>
      <c r="Y306" s="259"/>
      <c r="Z306" s="259"/>
      <c r="AA306" s="259" t="s">
        <v>0</v>
      </c>
      <c r="AB306" s="268"/>
      <c r="AC306" s="268" t="s">
        <v>52</v>
      </c>
      <c r="AD306" s="259" t="s">
        <v>405</v>
      </c>
      <c r="AE306" s="86">
        <v>254</v>
      </c>
    </row>
    <row r="307" spans="1:31" ht="67.900000000000006" hidden="1" customHeight="1" x14ac:dyDescent="0.25">
      <c r="A307" s="94">
        <v>97</v>
      </c>
      <c r="B307" s="259" t="str">
        <f>'[1]17.DLHK'!C27</f>
        <v>15.2.1.(b)</v>
      </c>
      <c r="C307" s="260" t="str">
        <f>'[1]17.DLHK'!D27</f>
        <v>Luas usaha pemanfaatan hasil hutan kayu restorasi ekosistem.</v>
      </c>
      <c r="D307" s="260" t="str">
        <f>'[1]17.DLHK'!D27</f>
        <v>Luas usaha pemanfaatan hasil hutan kayu restorasi ekosistem.</v>
      </c>
      <c r="E307" s="260" t="str">
        <f>'[1]17.DLHK'!F27</f>
        <v>Indikator Proxy</v>
      </c>
      <c r="F307" s="260" t="str">
        <f>'[1]17.DLHK'!G27</f>
        <v>Meningkatnya usaha pemanfaatan hasil hutan kayu restorasi ekosistem seluas 500.000 ha hingga tahun 2019 (2015: 100.000 ha).</v>
      </c>
      <c r="G307" s="259" t="str">
        <f>'[1]17.DLHK'!H27</f>
        <v>Meningkat menjadi 500.000 ha (skala nasional)</v>
      </c>
      <c r="H307" s="259"/>
      <c r="I307" s="259"/>
      <c r="J307" s="260" t="s">
        <v>406</v>
      </c>
      <c r="K307" s="259" t="s">
        <v>528</v>
      </c>
      <c r="L307" s="199"/>
      <c r="M307" s="199"/>
      <c r="N307" s="199"/>
      <c r="O307" s="199"/>
      <c r="P307" s="199"/>
      <c r="Q307" s="199"/>
      <c r="R307" s="199"/>
      <c r="S307" s="199"/>
      <c r="T307" s="199"/>
      <c r="U307" s="259"/>
      <c r="V307" s="259"/>
      <c r="W307" s="259"/>
      <c r="X307" s="259"/>
      <c r="Y307" s="259"/>
      <c r="Z307" s="259"/>
      <c r="AA307" s="259" t="s">
        <v>0</v>
      </c>
      <c r="AB307" s="268"/>
      <c r="AC307" s="268" t="s">
        <v>52</v>
      </c>
      <c r="AD307" s="259" t="s">
        <v>405</v>
      </c>
      <c r="AE307" s="86">
        <v>255</v>
      </c>
    </row>
    <row r="308" spans="1:31" ht="67.7" hidden="1" customHeight="1" x14ac:dyDescent="0.25">
      <c r="A308" s="94"/>
      <c r="B308" s="256" t="s">
        <v>695</v>
      </c>
      <c r="C308" s="87" t="s">
        <v>696</v>
      </c>
      <c r="D308" s="87"/>
      <c r="E308" s="87"/>
      <c r="F308" s="88"/>
      <c r="G308" s="88"/>
      <c r="H308" s="88"/>
      <c r="I308" s="88"/>
      <c r="J308" s="87" t="s">
        <v>406</v>
      </c>
      <c r="K308" s="88" t="s">
        <v>834</v>
      </c>
      <c r="L308" s="88"/>
      <c r="M308" s="88"/>
      <c r="N308" s="88"/>
      <c r="O308" s="88"/>
      <c r="P308" s="88"/>
      <c r="Q308" s="88"/>
      <c r="R308" s="88"/>
      <c r="S308" s="88"/>
      <c r="T308" s="88"/>
      <c r="U308" s="88"/>
      <c r="V308" s="88"/>
      <c r="W308" s="88"/>
      <c r="X308" s="88"/>
      <c r="Y308" s="88"/>
      <c r="Z308" s="88"/>
      <c r="AA308" s="88"/>
      <c r="AB308" s="88"/>
      <c r="AC308" s="88"/>
      <c r="AD308" s="88" t="s">
        <v>402</v>
      </c>
      <c r="AE308" s="86">
        <v>256</v>
      </c>
    </row>
    <row r="309" spans="1:31" ht="85.15" customHeight="1" x14ac:dyDescent="0.25">
      <c r="A309" s="94">
        <v>98</v>
      </c>
      <c r="B309" s="259" t="str">
        <f>'[1]17.DLHK'!C28</f>
        <v>15.2.1.(d)</v>
      </c>
      <c r="C309" s="260" t="str">
        <f>'[1]17.DLHK'!D28</f>
        <v>Jumlah Kesatuan Pengelolaan Hutan.</v>
      </c>
      <c r="D309" s="260" t="str">
        <f>'[1]17.DLHK'!D28</f>
        <v>Jumlah Kesatuan Pengelolaan Hutan.</v>
      </c>
      <c r="E309" s="260" t="str">
        <f>'[1]17.DLHK'!F28</f>
        <v>Indikator Sesuai</v>
      </c>
      <c r="F309" s="260" t="str">
        <f>'[1]17.DLHK'!G28</f>
        <v>(tidak ada dalam lampiran Perpres 59/2017)</v>
      </c>
      <c r="G309" s="259" t="str">
        <f>'[1]17.DLHK'!H28</f>
        <v>Meningkat</v>
      </c>
      <c r="H309" s="259" t="s">
        <v>1200</v>
      </c>
      <c r="I309" s="259" t="s">
        <v>1187</v>
      </c>
      <c r="J309" s="260" t="s">
        <v>406</v>
      </c>
      <c r="K309" s="259" t="str">
        <f>'[1]17.DLHK'!I28</f>
        <v>%</v>
      </c>
      <c r="L309" s="199"/>
      <c r="M309" s="199"/>
      <c r="N309" s="199"/>
      <c r="O309" s="199"/>
      <c r="P309" s="199"/>
      <c r="Q309" s="199"/>
      <c r="R309" s="199"/>
      <c r="S309" s="199"/>
      <c r="T309" s="199"/>
      <c r="U309" s="259"/>
      <c r="V309" s="259"/>
      <c r="W309" s="259"/>
      <c r="X309" s="259"/>
      <c r="Y309" s="259"/>
      <c r="Z309" s="259"/>
      <c r="AA309" s="259" t="s">
        <v>0</v>
      </c>
      <c r="AB309" s="268"/>
      <c r="AC309" s="268" t="s">
        <v>52</v>
      </c>
      <c r="AD309" s="259" t="s">
        <v>384</v>
      </c>
      <c r="AE309" s="86">
        <v>257</v>
      </c>
    </row>
    <row r="310" spans="1:31" ht="78" hidden="1" customHeight="1" x14ac:dyDescent="0.25">
      <c r="A310" s="94">
        <v>99</v>
      </c>
      <c r="B310" s="259" t="str">
        <f>'[1]17.DLHK'!C29</f>
        <v xml:space="preserve">15.3.1.(a) </v>
      </c>
      <c r="C310" s="260" t="str">
        <f>'[1]17.DLHK'!D29</f>
        <v>Proporsi luas lahan kritis yang direhabilitasi terhadap luas lahan keseluruhan.</v>
      </c>
      <c r="D310" s="123" t="s">
        <v>529</v>
      </c>
      <c r="E310" s="260" t="str">
        <f>'[1]17.DLHK'!F29</f>
        <v>Indikator Proxy</v>
      </c>
      <c r="F310" s="260" t="str">
        <f>'[1]17.DLHK'!G29</f>
        <v>Berkurangnya luasan lahan kritis melalui rehabilitasi seluas 5,5 juta hektar di dalam Kesatuan Pemangkuan Hutan (KPH) dan Daerah Aliran Sungai (DAS) Prioritas hingga tahun 2019 (2015: 1,25 juta hektar).</v>
      </c>
      <c r="G310" s="259" t="str">
        <f>'[1]17.DLHK'!H29</f>
        <v>5,5 juta ha (skala nasional)</v>
      </c>
      <c r="H310" s="259"/>
      <c r="I310" s="259"/>
      <c r="J310" s="260" t="s">
        <v>522</v>
      </c>
      <c r="K310" s="259" t="s">
        <v>12</v>
      </c>
      <c r="L310" s="259"/>
      <c r="M310" s="259"/>
      <c r="N310" s="259"/>
      <c r="O310" s="259"/>
      <c r="P310" s="259"/>
      <c r="Q310" s="259"/>
      <c r="R310" s="259"/>
      <c r="S310" s="259"/>
      <c r="T310" s="259"/>
      <c r="U310" s="259"/>
      <c r="V310" s="259"/>
      <c r="W310" s="259"/>
      <c r="X310" s="259"/>
      <c r="Y310" s="259"/>
      <c r="Z310" s="259"/>
      <c r="AA310" s="259" t="s">
        <v>25</v>
      </c>
      <c r="AB310" s="268"/>
      <c r="AC310" s="268" t="s">
        <v>52</v>
      </c>
      <c r="AD310" s="259" t="s">
        <v>405</v>
      </c>
      <c r="AE310" s="86">
        <v>258</v>
      </c>
    </row>
    <row r="311" spans="1:31" ht="70.5" hidden="1" customHeight="1" x14ac:dyDescent="0.25">
      <c r="A311" s="94"/>
      <c r="B311" s="256" t="s">
        <v>698</v>
      </c>
      <c r="C311" s="87" t="s">
        <v>697</v>
      </c>
      <c r="D311" s="87"/>
      <c r="E311" s="87"/>
      <c r="F311" s="88"/>
      <c r="G311" s="88"/>
      <c r="H311" s="88"/>
      <c r="I311" s="88"/>
      <c r="J311" s="87" t="s">
        <v>406</v>
      </c>
      <c r="K311" s="88" t="s">
        <v>12</v>
      </c>
      <c r="L311" s="88"/>
      <c r="M311" s="88"/>
      <c r="N311" s="88"/>
      <c r="O311" s="88"/>
      <c r="P311" s="88"/>
      <c r="Q311" s="88"/>
      <c r="R311" s="88"/>
      <c r="S311" s="88"/>
      <c r="T311" s="88"/>
      <c r="U311" s="88"/>
      <c r="V311" s="88"/>
      <c r="W311" s="88"/>
      <c r="X311" s="88"/>
      <c r="Y311" s="88"/>
      <c r="Z311" s="88"/>
      <c r="AA311" s="88"/>
      <c r="AB311" s="88"/>
      <c r="AC311" s="88"/>
      <c r="AD311" s="88" t="s">
        <v>402</v>
      </c>
      <c r="AE311" s="86">
        <v>259</v>
      </c>
    </row>
    <row r="312" spans="1:31" ht="49.7" hidden="1" customHeight="1" x14ac:dyDescent="0.25">
      <c r="A312" s="94"/>
      <c r="B312" s="330" t="s">
        <v>699</v>
      </c>
      <c r="C312" s="328" t="s">
        <v>700</v>
      </c>
      <c r="D312" s="328"/>
      <c r="E312" s="87"/>
      <c r="F312" s="87"/>
      <c r="G312" s="87"/>
      <c r="H312" s="261"/>
      <c r="I312" s="261"/>
      <c r="J312" s="328" t="s">
        <v>406</v>
      </c>
      <c r="K312" s="88" t="s">
        <v>835</v>
      </c>
      <c r="L312" s="88"/>
      <c r="M312" s="88"/>
      <c r="N312" s="88"/>
      <c r="O312" s="88"/>
      <c r="P312" s="88"/>
      <c r="Q312" s="88"/>
      <c r="R312" s="88"/>
      <c r="S312" s="88"/>
      <c r="T312" s="88"/>
      <c r="U312" s="88"/>
      <c r="V312" s="88"/>
      <c r="W312" s="88"/>
      <c r="X312" s="88"/>
      <c r="Y312" s="88"/>
      <c r="Z312" s="88"/>
      <c r="AA312" s="88"/>
      <c r="AB312" s="88"/>
      <c r="AC312" s="88"/>
      <c r="AD312" s="88" t="s">
        <v>402</v>
      </c>
      <c r="AE312" s="86">
        <v>260</v>
      </c>
    </row>
    <row r="313" spans="1:31" ht="26.45" hidden="1" customHeight="1" x14ac:dyDescent="0.25">
      <c r="A313" s="94"/>
      <c r="B313" s="331"/>
      <c r="C313" s="329"/>
      <c r="D313" s="329"/>
      <c r="E313" s="87"/>
      <c r="F313" s="87"/>
      <c r="G313" s="87"/>
      <c r="H313" s="262"/>
      <c r="I313" s="262"/>
      <c r="J313" s="329"/>
      <c r="K313" s="88" t="s">
        <v>836</v>
      </c>
      <c r="L313" s="88"/>
      <c r="M313" s="88"/>
      <c r="N313" s="88"/>
      <c r="O313" s="88"/>
      <c r="P313" s="88"/>
      <c r="Q313" s="88"/>
      <c r="R313" s="88"/>
      <c r="S313" s="88"/>
      <c r="T313" s="88"/>
      <c r="U313" s="88"/>
      <c r="V313" s="88"/>
      <c r="W313" s="88"/>
      <c r="X313" s="88"/>
      <c r="Y313" s="88"/>
      <c r="Z313" s="88"/>
      <c r="AA313" s="88"/>
      <c r="AB313" s="88"/>
      <c r="AC313" s="88"/>
      <c r="AD313" s="88"/>
      <c r="AE313" s="86"/>
    </row>
    <row r="314" spans="1:31" ht="74.25" hidden="1" customHeight="1" x14ac:dyDescent="0.25">
      <c r="A314" s="94"/>
      <c r="B314" s="256" t="s">
        <v>701</v>
      </c>
      <c r="C314" s="87" t="s">
        <v>704</v>
      </c>
      <c r="D314" s="87"/>
      <c r="E314" s="87"/>
      <c r="F314" s="88"/>
      <c r="G314" s="88"/>
      <c r="H314" s="88"/>
      <c r="I314" s="88"/>
      <c r="J314" s="87" t="s">
        <v>406</v>
      </c>
      <c r="K314" s="88" t="s">
        <v>12</v>
      </c>
      <c r="L314" s="88"/>
      <c r="M314" s="88"/>
      <c r="N314" s="88"/>
      <c r="O314" s="88"/>
      <c r="P314" s="88"/>
      <c r="Q314" s="88"/>
      <c r="R314" s="88"/>
      <c r="S314" s="88"/>
      <c r="T314" s="88"/>
      <c r="U314" s="88"/>
      <c r="V314" s="88"/>
      <c r="W314" s="88"/>
      <c r="X314" s="88"/>
      <c r="Y314" s="88"/>
      <c r="Z314" s="88"/>
      <c r="AA314" s="88"/>
      <c r="AB314" s="88"/>
      <c r="AC314" s="88"/>
      <c r="AD314" s="88" t="s">
        <v>402</v>
      </c>
      <c r="AE314" s="86">
        <v>261</v>
      </c>
    </row>
    <row r="315" spans="1:31" ht="74.25" hidden="1" customHeight="1" x14ac:dyDescent="0.25">
      <c r="A315" s="94"/>
      <c r="B315" s="256" t="s">
        <v>702</v>
      </c>
      <c r="C315" s="87" t="s">
        <v>703</v>
      </c>
      <c r="D315" s="87"/>
      <c r="E315" s="87"/>
      <c r="F315" s="88"/>
      <c r="G315" s="88"/>
      <c r="H315" s="88"/>
      <c r="I315" s="88"/>
      <c r="J315" s="87" t="s">
        <v>406</v>
      </c>
      <c r="K315" s="88" t="s">
        <v>837</v>
      </c>
      <c r="L315" s="88"/>
      <c r="M315" s="88"/>
      <c r="N315" s="88"/>
      <c r="O315" s="88"/>
      <c r="P315" s="88"/>
      <c r="Q315" s="88"/>
      <c r="R315" s="88"/>
      <c r="S315" s="88"/>
      <c r="T315" s="88"/>
      <c r="U315" s="88"/>
      <c r="V315" s="88"/>
      <c r="W315" s="88"/>
      <c r="X315" s="88"/>
      <c r="Y315" s="88"/>
      <c r="Z315" s="88"/>
      <c r="AA315" s="88"/>
      <c r="AB315" s="88"/>
      <c r="AC315" s="88"/>
      <c r="AD315" s="88" t="s">
        <v>402</v>
      </c>
      <c r="AE315" s="86">
        <v>262</v>
      </c>
    </row>
    <row r="316" spans="1:31" ht="74.25" hidden="1" customHeight="1" x14ac:dyDescent="0.25">
      <c r="A316" s="94"/>
      <c r="B316" s="256" t="s">
        <v>705</v>
      </c>
      <c r="C316" s="87" t="s">
        <v>706</v>
      </c>
      <c r="D316" s="87"/>
      <c r="E316" s="87"/>
      <c r="F316" s="88"/>
      <c r="G316" s="88"/>
      <c r="H316" s="88"/>
      <c r="I316" s="88"/>
      <c r="J316" s="87" t="s">
        <v>838</v>
      </c>
      <c r="K316" s="88" t="s">
        <v>839</v>
      </c>
      <c r="L316" s="88"/>
      <c r="M316" s="88"/>
      <c r="N316" s="88"/>
      <c r="O316" s="88"/>
      <c r="P316" s="88"/>
      <c r="Q316" s="88"/>
      <c r="R316" s="88"/>
      <c r="S316" s="88"/>
      <c r="T316" s="88"/>
      <c r="U316" s="88"/>
      <c r="V316" s="88"/>
      <c r="W316" s="88"/>
      <c r="X316" s="88"/>
      <c r="Y316" s="88"/>
      <c r="Z316" s="88"/>
      <c r="AA316" s="88"/>
      <c r="AB316" s="88"/>
      <c r="AC316" s="88"/>
      <c r="AD316" s="88" t="s">
        <v>402</v>
      </c>
      <c r="AE316" s="86">
        <v>263</v>
      </c>
    </row>
    <row r="317" spans="1:31" ht="59.25" hidden="1" customHeight="1" x14ac:dyDescent="0.25">
      <c r="A317" s="94"/>
      <c r="B317" s="256" t="s">
        <v>708</v>
      </c>
      <c r="C317" s="87" t="s">
        <v>707</v>
      </c>
      <c r="D317" s="87"/>
      <c r="E317" s="87"/>
      <c r="F317" s="88"/>
      <c r="G317" s="88"/>
      <c r="H317" s="88"/>
      <c r="I317" s="88"/>
      <c r="J317" s="87" t="s">
        <v>406</v>
      </c>
      <c r="K317" s="88" t="s">
        <v>840</v>
      </c>
      <c r="L317" s="88"/>
      <c r="M317" s="88"/>
      <c r="N317" s="88"/>
      <c r="O317" s="88"/>
      <c r="P317" s="88"/>
      <c r="Q317" s="88"/>
      <c r="R317" s="88"/>
      <c r="S317" s="88"/>
      <c r="T317" s="88"/>
      <c r="U317" s="88"/>
      <c r="V317" s="88"/>
      <c r="W317" s="88"/>
      <c r="X317" s="88"/>
      <c r="Y317" s="88"/>
      <c r="Z317" s="88"/>
      <c r="AA317" s="88"/>
      <c r="AB317" s="88"/>
      <c r="AC317" s="88"/>
      <c r="AD317" s="88" t="s">
        <v>402</v>
      </c>
      <c r="AE317" s="86">
        <v>264</v>
      </c>
    </row>
    <row r="318" spans="1:31" ht="74.25" hidden="1" customHeight="1" x14ac:dyDescent="0.25">
      <c r="A318" s="94"/>
      <c r="B318" s="256" t="s">
        <v>709</v>
      </c>
      <c r="C318" s="87" t="s">
        <v>704</v>
      </c>
      <c r="D318" s="87"/>
      <c r="E318" s="87"/>
      <c r="F318" s="88"/>
      <c r="G318" s="88"/>
      <c r="H318" s="88"/>
      <c r="I318" s="88"/>
      <c r="J318" s="87" t="s">
        <v>406</v>
      </c>
      <c r="K318" s="88" t="s">
        <v>12</v>
      </c>
      <c r="L318" s="88"/>
      <c r="M318" s="88"/>
      <c r="N318" s="88"/>
      <c r="O318" s="88"/>
      <c r="P318" s="88"/>
      <c r="Q318" s="88"/>
      <c r="R318" s="88"/>
      <c r="S318" s="88"/>
      <c r="T318" s="88"/>
      <c r="U318" s="88"/>
      <c r="V318" s="88"/>
      <c r="W318" s="88"/>
      <c r="X318" s="88"/>
      <c r="Y318" s="88"/>
      <c r="Z318" s="88"/>
      <c r="AA318" s="88"/>
      <c r="AB318" s="88"/>
      <c r="AC318" s="88"/>
      <c r="AD318" s="88" t="s">
        <v>402</v>
      </c>
      <c r="AE318" s="86">
        <v>265</v>
      </c>
    </row>
    <row r="319" spans="1:31" ht="66.599999999999994" customHeight="1" x14ac:dyDescent="0.25">
      <c r="A319" s="94"/>
      <c r="B319" s="259" t="str">
        <f>'[1]24.POLDA'!C7</f>
        <v>16.1.1.(a)</v>
      </c>
      <c r="C319" s="260" t="str">
        <f>'[1]24.POLDA'!D7</f>
        <v xml:space="preserve">Jumlah kasus kejahatan pembunuhan pada satu tahun terakhir. </v>
      </c>
      <c r="D319" s="260" t="str">
        <f>'[1]24.POLDA'!E7</f>
        <v xml:space="preserve">Jumlah kasus kejahatan pembunuhan pada satu tahun terakhir. </v>
      </c>
      <c r="E319" s="260" t="str">
        <f>'[1]24.POLDA'!F7</f>
        <v>Indikator Proxy</v>
      </c>
      <c r="F319" s="260" t="str">
        <f>'[1]24.POLDA'!G7</f>
        <v>(tidak ada dalam lampiran Perpres 59/2017)</v>
      </c>
      <c r="G319" s="259" t="str">
        <f>'[1]24.POLDA'!H7</f>
        <v>Menurun</v>
      </c>
      <c r="H319" s="259" t="s">
        <v>1220</v>
      </c>
      <c r="I319" s="259" t="s">
        <v>1206</v>
      </c>
      <c r="J319" s="260" t="s">
        <v>408</v>
      </c>
      <c r="K319" s="259" t="s">
        <v>278</v>
      </c>
      <c r="L319" s="259"/>
      <c r="M319" s="259"/>
      <c r="N319" s="259"/>
      <c r="O319" s="259"/>
      <c r="P319" s="259"/>
      <c r="Q319" s="259"/>
      <c r="R319" s="259"/>
      <c r="S319" s="259"/>
      <c r="T319" s="259"/>
      <c r="U319" s="259"/>
      <c r="V319" s="259"/>
      <c r="W319" s="259"/>
      <c r="X319" s="259"/>
      <c r="Y319" s="259"/>
      <c r="Z319" s="259"/>
      <c r="AA319" s="259" t="s">
        <v>0</v>
      </c>
      <c r="AB319" s="268"/>
      <c r="AC319" s="268" t="s">
        <v>51</v>
      </c>
      <c r="AD319" s="259" t="s">
        <v>1221</v>
      </c>
      <c r="AE319" s="86">
        <v>266</v>
      </c>
    </row>
    <row r="320" spans="1:31" ht="59.25" customHeight="1" x14ac:dyDescent="0.25">
      <c r="A320" s="94"/>
      <c r="B320" s="326" t="s">
        <v>50</v>
      </c>
      <c r="C320" s="327" t="s">
        <v>49</v>
      </c>
      <c r="D320" s="327" t="s">
        <v>49</v>
      </c>
      <c r="E320" s="260" t="s">
        <v>9</v>
      </c>
      <c r="F320" s="326"/>
      <c r="G320" s="259" t="str">
        <f>'[1]24.POLDA'!H8</f>
        <v>Menurun</v>
      </c>
      <c r="H320" s="259" t="s">
        <v>49</v>
      </c>
      <c r="I320" s="259" t="s">
        <v>1206</v>
      </c>
      <c r="J320" s="327" t="s">
        <v>409</v>
      </c>
      <c r="K320" s="259" t="s">
        <v>530</v>
      </c>
      <c r="L320" s="199"/>
      <c r="M320" s="199"/>
      <c r="N320" s="199"/>
      <c r="O320" s="199"/>
      <c r="P320" s="199"/>
      <c r="Q320" s="199"/>
      <c r="R320" s="199"/>
      <c r="S320" s="199"/>
      <c r="T320" s="199"/>
      <c r="U320" s="259"/>
      <c r="V320" s="259"/>
      <c r="W320" s="259"/>
      <c r="X320" s="259"/>
      <c r="Y320" s="259"/>
      <c r="Z320" s="259"/>
      <c r="AA320" s="259" t="s">
        <v>0</v>
      </c>
      <c r="AB320" s="268"/>
      <c r="AC320" s="268" t="s">
        <v>1</v>
      </c>
      <c r="AD320" s="326" t="s">
        <v>384</v>
      </c>
      <c r="AE320" s="86">
        <v>267</v>
      </c>
    </row>
    <row r="321" spans="1:31" ht="21" hidden="1" x14ac:dyDescent="0.25">
      <c r="A321" s="94"/>
      <c r="B321" s="326"/>
      <c r="C321" s="327"/>
      <c r="D321" s="327"/>
      <c r="E321" s="260"/>
      <c r="F321" s="326"/>
      <c r="G321" s="259"/>
      <c r="H321" s="259"/>
      <c r="I321" s="259"/>
      <c r="J321" s="327"/>
      <c r="K321" s="259" t="s">
        <v>16</v>
      </c>
      <c r="L321" s="259"/>
      <c r="M321" s="259"/>
      <c r="N321" s="259"/>
      <c r="O321" s="259"/>
      <c r="P321" s="259"/>
      <c r="Q321" s="259"/>
      <c r="R321" s="259"/>
      <c r="S321" s="259"/>
      <c r="T321" s="259"/>
      <c r="U321" s="259"/>
      <c r="V321" s="259"/>
      <c r="W321" s="259"/>
      <c r="X321" s="259"/>
      <c r="Y321" s="259"/>
      <c r="Z321" s="259"/>
      <c r="AA321" s="259" t="s">
        <v>5</v>
      </c>
      <c r="AB321" s="259" t="s">
        <v>5</v>
      </c>
      <c r="AC321" s="268" t="s">
        <v>1</v>
      </c>
      <c r="AD321" s="326"/>
      <c r="AE321" s="86">
        <v>268</v>
      </c>
    </row>
    <row r="322" spans="1:31" ht="31.7" hidden="1" customHeight="1" x14ac:dyDescent="0.25">
      <c r="A322" s="94"/>
      <c r="B322" s="326"/>
      <c r="C322" s="327"/>
      <c r="D322" s="327"/>
      <c r="E322" s="260"/>
      <c r="F322" s="326"/>
      <c r="G322" s="259"/>
      <c r="H322" s="259"/>
      <c r="I322" s="259"/>
      <c r="J322" s="327"/>
      <c r="K322" s="268" t="s">
        <v>16</v>
      </c>
      <c r="L322" s="268"/>
      <c r="M322" s="268"/>
      <c r="N322" s="268"/>
      <c r="O322" s="268"/>
      <c r="P322" s="268"/>
      <c r="Q322" s="268"/>
      <c r="R322" s="268"/>
      <c r="S322" s="268"/>
      <c r="T322" s="268"/>
      <c r="U322" s="259"/>
      <c r="V322" s="259"/>
      <c r="W322" s="259"/>
      <c r="X322" s="259"/>
      <c r="Y322" s="259"/>
      <c r="Z322" s="259"/>
      <c r="AA322" s="259"/>
      <c r="AB322" s="268"/>
      <c r="AC322" s="268" t="s">
        <v>1</v>
      </c>
      <c r="AD322" s="326"/>
      <c r="AE322" s="86">
        <v>269</v>
      </c>
    </row>
    <row r="323" spans="1:31" ht="76.900000000000006" customHeight="1" x14ac:dyDescent="0.25">
      <c r="A323" s="94"/>
      <c r="B323" s="259" t="str">
        <f>'[1]2.BPS'!C67</f>
        <v>16.1.3.(a)</v>
      </c>
      <c r="C323" s="260" t="str">
        <f>'[1]2.BPS'!D67</f>
        <v>Proporsi penduduk yang menjadi korban kejahatan kekerasan dalam 12 bulan terakhir.</v>
      </c>
      <c r="D323" s="260" t="s">
        <v>273</v>
      </c>
      <c r="E323" s="260" t="str">
        <f>'[1]2.BPS'!F67</f>
        <v>Indikator Proxy</v>
      </c>
      <c r="F323" s="260" t="str">
        <f>'[1]2.BPS'!G67</f>
        <v>(tidak ada dalam lampiran Perpres 59/2017)</v>
      </c>
      <c r="G323" s="259" t="str">
        <f>'[1]2.BPS'!H67</f>
        <v>Menurun</v>
      </c>
      <c r="H323" s="276" t="s">
        <v>273</v>
      </c>
      <c r="I323" s="259" t="s">
        <v>1</v>
      </c>
      <c r="J323" s="260" t="s">
        <v>299</v>
      </c>
      <c r="K323" s="259" t="str">
        <f>'[1]2.BPS'!I67</f>
        <v>%</v>
      </c>
      <c r="L323" s="259"/>
      <c r="M323" s="259"/>
      <c r="N323" s="259"/>
      <c r="O323" s="259"/>
      <c r="P323" s="259"/>
      <c r="Q323" s="259"/>
      <c r="R323" s="259"/>
      <c r="S323" s="259"/>
      <c r="T323" s="259"/>
      <c r="U323" s="259"/>
      <c r="V323" s="259"/>
      <c r="W323" s="259"/>
      <c r="X323" s="259"/>
      <c r="Y323" s="259"/>
      <c r="Z323" s="259"/>
      <c r="AA323" s="259" t="str">
        <f>'[1]2.BPS'!Y67</f>
        <v>Indikator Kondisi</v>
      </c>
      <c r="AB323" s="259">
        <f>'[1]2.BPS'!Z67</f>
        <v>0</v>
      </c>
      <c r="AC323" s="259" t="str">
        <f>'[1]2.BPS'!AA67</f>
        <v>BPS (Susenas Maret 2016, 2017, 2018)</v>
      </c>
      <c r="AD323" s="259" t="s">
        <v>384</v>
      </c>
      <c r="AE323" s="86">
        <v>268</v>
      </c>
    </row>
    <row r="324" spans="1:31" ht="77.45" hidden="1" customHeight="1" x14ac:dyDescent="0.25">
      <c r="A324" s="94"/>
      <c r="B324" s="259" t="str">
        <f>'[1]2.BPS'!C68</f>
        <v>16.1.4*</v>
      </c>
      <c r="C324" s="260" t="str">
        <f>'[1]2.BPS'!D68</f>
        <v>Proporsi penduduk yang merasa aman berjalan sendirian di area tempat tinggalnya.</v>
      </c>
      <c r="D324" s="260" t="str">
        <f>'[1]2.BPS'!E68</f>
        <v>Proporsi penduduk yang merasa aman berjalan sendirian di area tempat tinggalnya.</v>
      </c>
      <c r="E324" s="260" t="str">
        <f>'[1]2.BPS'!F68</f>
        <v>....</v>
      </c>
      <c r="F324" s="260" t="str">
        <f>'[1]2.BPS'!G68</f>
        <v>Meningkatnya upaya keberlanjutan pembangunan sosial yang ditandai dengan terkendalinya kekerasan terhadap anak, perkelahian, Kekerasan Dalam Rumah Tangga (KDRT), dan meningkatnya keamanan yang tercermin dalam rendahnya konflik horizontal dan rendahnya tingkat kriminalitas.</v>
      </c>
      <c r="G324" s="259" t="str">
        <f>'[1]2.BPS'!H68</f>
        <v>Meningkat</v>
      </c>
      <c r="H324" s="259"/>
      <c r="I324" s="259"/>
      <c r="J324" s="260" t="s">
        <v>299</v>
      </c>
      <c r="K324" s="259" t="str">
        <f>'[1]2.BPS'!I68</f>
        <v>%</v>
      </c>
      <c r="L324" s="259"/>
      <c r="M324" s="259"/>
      <c r="N324" s="259"/>
      <c r="O324" s="259"/>
      <c r="P324" s="259"/>
      <c r="Q324" s="259"/>
      <c r="R324" s="259"/>
      <c r="S324" s="259"/>
      <c r="T324" s="259"/>
      <c r="U324" s="259"/>
      <c r="V324" s="259"/>
      <c r="W324" s="259"/>
      <c r="X324" s="259"/>
      <c r="Y324" s="259"/>
      <c r="Z324" s="259"/>
      <c r="AA324" s="259" t="str">
        <f>'[1]2.BPS'!Y68</f>
        <v>Indikator Kondisi</v>
      </c>
      <c r="AB324" s="259">
        <f>'[1]2.BPS'!Z68</f>
        <v>0</v>
      </c>
      <c r="AC324" s="259" t="str">
        <f>'[1]2.BPS'!AA68</f>
        <v>BPS</v>
      </c>
      <c r="AD324" s="259" t="s">
        <v>383</v>
      </c>
      <c r="AE324" s="86">
        <v>269</v>
      </c>
    </row>
    <row r="325" spans="1:31" ht="89.45" hidden="1" customHeight="1" x14ac:dyDescent="0.25">
      <c r="A325" s="94"/>
      <c r="B325" s="88" t="s">
        <v>710</v>
      </c>
      <c r="C325" s="87" t="s">
        <v>711</v>
      </c>
      <c r="D325" s="87" t="s">
        <v>711</v>
      </c>
      <c r="E325" s="87"/>
      <c r="F325" s="88"/>
      <c r="G325" s="88"/>
      <c r="H325" s="88"/>
      <c r="I325" s="88"/>
      <c r="J325" s="87"/>
      <c r="K325" s="88" t="s">
        <v>12</v>
      </c>
      <c r="L325" s="212"/>
      <c r="M325" s="212"/>
      <c r="N325" s="212"/>
      <c r="O325" s="212"/>
      <c r="P325" s="212"/>
      <c r="Q325" s="212"/>
      <c r="R325" s="212"/>
      <c r="S325" s="212"/>
      <c r="T325" s="212"/>
      <c r="U325" s="88"/>
      <c r="V325" s="88"/>
      <c r="W325" s="88"/>
      <c r="X325" s="88"/>
      <c r="Y325" s="88"/>
      <c r="Z325" s="88"/>
      <c r="AA325" s="88"/>
      <c r="AB325" s="88"/>
      <c r="AC325" s="88"/>
      <c r="AD325" s="88" t="s">
        <v>383</v>
      </c>
      <c r="AE325" s="86">
        <v>270</v>
      </c>
    </row>
    <row r="326" spans="1:31" ht="64.900000000000006" hidden="1" customHeight="1" x14ac:dyDescent="0.25">
      <c r="A326" s="94">
        <v>100</v>
      </c>
      <c r="B326" s="259" t="str">
        <f>'[1]7.DP3AKB'!C17</f>
        <v>16.2.1.(b)</v>
      </c>
      <c r="C326" s="260" t="str">
        <f>'[1]7.DP3AKB'!D17</f>
        <v>Prevalensi kekerasan terhadap anak laki-laki dan anak perempuan.</v>
      </c>
      <c r="D326" s="123" t="s">
        <v>531</v>
      </c>
      <c r="E326" s="260" t="str">
        <f>'[1]7.DP3AKB'!F17</f>
        <v>Indikator Proxy</v>
      </c>
      <c r="F326" s="260" t="str">
        <f>'[1]7.DP3AKB'!G17</f>
        <v xml:space="preserve">Menurunnya prevalensi kekerasanterhadap anak pada tahun 2019 (2013: 38,62% untuk anak laki-laki dan 20,48% untuk anak perempuan). </v>
      </c>
      <c r="G326" s="259" t="str">
        <f>'[1]7.DP3AKB'!H17</f>
        <v>Menurun</v>
      </c>
      <c r="H326" s="259"/>
      <c r="I326" s="259"/>
      <c r="J326" s="260" t="s">
        <v>343</v>
      </c>
      <c r="K326" s="259" t="s">
        <v>12</v>
      </c>
      <c r="L326" s="259"/>
      <c r="M326" s="259"/>
      <c r="N326" s="259"/>
      <c r="O326" s="259"/>
      <c r="P326" s="259"/>
      <c r="Q326" s="259"/>
      <c r="R326" s="259"/>
      <c r="S326" s="259"/>
      <c r="T326" s="259"/>
      <c r="U326" s="259"/>
      <c r="V326" s="259"/>
      <c r="W326" s="259"/>
      <c r="X326" s="259"/>
      <c r="Y326" s="259"/>
      <c r="Z326" s="259"/>
      <c r="AA326" s="259" t="s">
        <v>0</v>
      </c>
      <c r="AB326" s="259"/>
      <c r="AC326" s="259" t="s">
        <v>40</v>
      </c>
      <c r="AD326" s="259" t="s">
        <v>383</v>
      </c>
      <c r="AE326" s="86">
        <v>271</v>
      </c>
    </row>
    <row r="327" spans="1:31" ht="64.900000000000006" hidden="1" customHeight="1" x14ac:dyDescent="0.25">
      <c r="A327" s="94"/>
      <c r="B327" s="256" t="s">
        <v>712</v>
      </c>
      <c r="C327" s="87" t="s">
        <v>713</v>
      </c>
      <c r="D327" s="87"/>
      <c r="E327" s="87"/>
      <c r="F327" s="88"/>
      <c r="G327" s="88"/>
      <c r="H327" s="88"/>
      <c r="I327" s="88"/>
      <c r="J327" s="87" t="s">
        <v>841</v>
      </c>
      <c r="K327" s="88" t="s">
        <v>12</v>
      </c>
      <c r="L327" s="88"/>
      <c r="M327" s="88"/>
      <c r="N327" s="88"/>
      <c r="O327" s="88"/>
      <c r="P327" s="88"/>
      <c r="Q327" s="88"/>
      <c r="R327" s="88"/>
      <c r="S327" s="88"/>
      <c r="T327" s="88"/>
      <c r="U327" s="88"/>
      <c r="V327" s="88"/>
      <c r="W327" s="88"/>
      <c r="X327" s="88"/>
      <c r="Y327" s="88"/>
      <c r="Z327" s="88"/>
      <c r="AA327" s="88"/>
      <c r="AB327" s="88"/>
      <c r="AC327" s="88"/>
      <c r="AD327" s="88" t="s">
        <v>402</v>
      </c>
      <c r="AE327" s="86">
        <v>272</v>
      </c>
    </row>
    <row r="328" spans="1:31" ht="56.25" customHeight="1" x14ac:dyDescent="0.25">
      <c r="A328" s="94"/>
      <c r="B328" s="326" t="str">
        <f>'[1]2.BPS'!C69</f>
        <v>16.3.1.(a)</v>
      </c>
      <c r="C328" s="327" t="str">
        <f>'[1]2.BPS'!D69</f>
        <v>Proporsi korban kekerasan dalam 12 bulan terakhir yang melaporkan kepada polisi.</v>
      </c>
      <c r="D328" s="260" t="s">
        <v>39</v>
      </c>
      <c r="E328" s="326" t="str">
        <f>'[1]2.BPS'!F69</f>
        <v>Indikator Proxy</v>
      </c>
      <c r="F328" s="327" t="str">
        <f>'[1]2.BPS'!G69</f>
        <v>(tidak ada dalam lampiran Perpres 59/2017)</v>
      </c>
      <c r="G328" s="259" t="str">
        <f>'[1]2.BPS'!H69</f>
        <v>Meningkat</v>
      </c>
      <c r="H328" s="259" t="s">
        <v>39</v>
      </c>
      <c r="I328" s="259" t="s">
        <v>1</v>
      </c>
      <c r="J328" s="327" t="s">
        <v>299</v>
      </c>
      <c r="K328" s="259" t="str">
        <f>'[1]2.BPS'!I69</f>
        <v>%</v>
      </c>
      <c r="L328" s="259"/>
      <c r="M328" s="259"/>
      <c r="N328" s="259"/>
      <c r="O328" s="259"/>
      <c r="P328" s="259"/>
      <c r="Q328" s="259"/>
      <c r="R328" s="259"/>
      <c r="S328" s="259"/>
      <c r="T328" s="259"/>
      <c r="U328" s="259"/>
      <c r="V328" s="259"/>
      <c r="W328" s="259"/>
      <c r="X328" s="259"/>
      <c r="Y328" s="259"/>
      <c r="Z328" s="259"/>
      <c r="AA328" s="259" t="str">
        <f>'[1]2.BPS'!Y69</f>
        <v>Indikator Kondisi</v>
      </c>
      <c r="AB328" s="259">
        <f>'[1]2.BPS'!Z69</f>
        <v>0</v>
      </c>
      <c r="AC328" s="259" t="str">
        <f>'[1]2.BPS'!AA69</f>
        <v>BPS (Susenas Maret 2016, 2017, 2018)</v>
      </c>
      <c r="AD328" s="259" t="s">
        <v>384</v>
      </c>
      <c r="AE328" s="86">
        <v>273</v>
      </c>
    </row>
    <row r="329" spans="1:31" ht="43.5" hidden="1" customHeight="1" x14ac:dyDescent="0.3">
      <c r="A329" s="94"/>
      <c r="B329" s="326"/>
      <c r="C329" s="327"/>
      <c r="D329" s="260" t="s">
        <v>38</v>
      </c>
      <c r="E329" s="326"/>
      <c r="F329" s="327"/>
      <c r="G329" s="259"/>
      <c r="H329" s="259"/>
      <c r="I329" s="259"/>
      <c r="J329" s="327"/>
      <c r="K329" s="259" t="s">
        <v>12</v>
      </c>
      <c r="L329" s="259"/>
      <c r="M329" s="259"/>
      <c r="N329" s="259"/>
      <c r="O329" s="259"/>
      <c r="P329" s="259"/>
      <c r="Q329" s="259"/>
      <c r="R329" s="259"/>
      <c r="S329" s="259"/>
      <c r="T329" s="259"/>
      <c r="U329" s="264"/>
      <c r="V329" s="264"/>
      <c r="W329" s="264"/>
      <c r="X329" s="264"/>
      <c r="Y329" s="264"/>
      <c r="Z329" s="264"/>
      <c r="AA329" s="264"/>
      <c r="AB329" s="264"/>
      <c r="AC329" s="264" t="s">
        <v>1</v>
      </c>
      <c r="AD329" s="80"/>
      <c r="AE329" s="86">
        <v>274</v>
      </c>
    </row>
    <row r="330" spans="1:31" ht="69.75" customHeight="1" x14ac:dyDescent="0.25">
      <c r="A330" s="94"/>
      <c r="B330" s="88" t="s">
        <v>714</v>
      </c>
      <c r="C330" s="87" t="s">
        <v>715</v>
      </c>
      <c r="D330" s="87" t="s">
        <v>715</v>
      </c>
      <c r="E330" s="87"/>
      <c r="F330" s="88"/>
      <c r="G330" s="88"/>
      <c r="H330" s="88"/>
      <c r="I330" s="88"/>
      <c r="J330" s="87"/>
      <c r="K330" s="88" t="s">
        <v>474</v>
      </c>
      <c r="L330" s="212"/>
      <c r="M330" s="212"/>
      <c r="N330" s="212"/>
      <c r="O330" s="212"/>
      <c r="P330" s="212"/>
      <c r="Q330" s="212"/>
      <c r="R330" s="212"/>
      <c r="S330" s="212"/>
      <c r="T330" s="212"/>
      <c r="U330" s="88"/>
      <c r="V330" s="88"/>
      <c r="W330" s="88"/>
      <c r="X330" s="88"/>
      <c r="Y330" s="88"/>
      <c r="Z330" s="88"/>
      <c r="AA330" s="88"/>
      <c r="AB330" s="88"/>
      <c r="AC330" s="88"/>
      <c r="AD330" s="88" t="s">
        <v>384</v>
      </c>
      <c r="AE330" s="86">
        <v>274</v>
      </c>
    </row>
    <row r="331" spans="1:31" ht="89.45" hidden="1" customHeight="1" x14ac:dyDescent="0.25">
      <c r="A331" s="94"/>
      <c r="B331" s="115" t="s">
        <v>716</v>
      </c>
      <c r="C331" s="87" t="s">
        <v>717</v>
      </c>
      <c r="D331" s="87"/>
      <c r="E331" s="87"/>
      <c r="F331" s="88"/>
      <c r="G331" s="88"/>
      <c r="H331" s="88"/>
      <c r="I331" s="88"/>
      <c r="J331" s="87"/>
      <c r="K331" s="88" t="s">
        <v>884</v>
      </c>
      <c r="L331" s="212"/>
      <c r="M331" s="212"/>
      <c r="N331" s="212"/>
      <c r="O331" s="212"/>
      <c r="P331" s="212"/>
      <c r="Q331" s="212"/>
      <c r="R331" s="212"/>
      <c r="S331" s="212"/>
      <c r="T331" s="212"/>
      <c r="U331" s="88"/>
      <c r="V331" s="88"/>
      <c r="W331" s="88"/>
      <c r="X331" s="88"/>
      <c r="Y331" s="88"/>
      <c r="Z331" s="88"/>
      <c r="AA331" s="88"/>
      <c r="AB331" s="88"/>
      <c r="AC331" s="88"/>
      <c r="AD331" s="88" t="s">
        <v>558</v>
      </c>
      <c r="AE331" s="86">
        <v>275</v>
      </c>
    </row>
    <row r="332" spans="1:31" ht="65.25" hidden="1" customHeight="1" x14ac:dyDescent="0.25">
      <c r="A332" s="94"/>
      <c r="B332" s="115" t="s">
        <v>718</v>
      </c>
      <c r="C332" s="87" t="s">
        <v>719</v>
      </c>
      <c r="D332" s="87"/>
      <c r="E332" s="87"/>
      <c r="F332" s="88"/>
      <c r="G332" s="88"/>
      <c r="H332" s="88"/>
      <c r="I332" s="88"/>
      <c r="J332" s="87"/>
      <c r="K332" s="88" t="s">
        <v>12</v>
      </c>
      <c r="L332" s="212"/>
      <c r="M332" s="212"/>
      <c r="N332" s="212"/>
      <c r="O332" s="212"/>
      <c r="P332" s="212"/>
      <c r="Q332" s="212"/>
      <c r="R332" s="212"/>
      <c r="S332" s="212"/>
      <c r="T332" s="212"/>
      <c r="U332" s="88"/>
      <c r="V332" s="88"/>
      <c r="W332" s="88"/>
      <c r="X332" s="88"/>
      <c r="Y332" s="88"/>
      <c r="Z332" s="88"/>
      <c r="AA332" s="88"/>
      <c r="AB332" s="88"/>
      <c r="AC332" s="88"/>
      <c r="AD332" s="88" t="s">
        <v>558</v>
      </c>
      <c r="AE332" s="86">
        <v>276</v>
      </c>
    </row>
    <row r="333" spans="1:31" ht="70.150000000000006" hidden="1" customHeight="1" x14ac:dyDescent="0.25">
      <c r="A333" s="94"/>
      <c r="B333" s="271" t="str">
        <f>'[1]1.Bappeda'!C16</f>
        <v>16.5.1.(a)</v>
      </c>
      <c r="C333" s="272" t="s">
        <v>411</v>
      </c>
      <c r="D333" s="272"/>
      <c r="E333" s="271" t="str">
        <f>'[1]1.Bappeda'!F16</f>
        <v>Indikator Sesuai</v>
      </c>
      <c r="F333" s="271" t="str">
        <f>'[1]1.Bappeda'!G16</f>
        <v xml:space="preserve">Meningkatnya Indeks Perilaku Anti Korupsi (IPAK) menjadi 4,0 pada tahun 2019 (2015: 3,6). </v>
      </c>
      <c r="G333" s="271" t="str">
        <f>'[1]1.Bappeda'!H16</f>
        <v xml:space="preserve">Meningkat menjadi 4,0 </v>
      </c>
      <c r="H333" s="271"/>
      <c r="I333" s="271"/>
      <c r="J333" s="272" t="s">
        <v>413</v>
      </c>
      <c r="K333" s="271" t="str">
        <f>'[1]1.Bappeda'!I16</f>
        <v>Angka</v>
      </c>
      <c r="L333" s="271"/>
      <c r="M333" s="271"/>
      <c r="N333" s="271"/>
      <c r="O333" s="271"/>
      <c r="P333" s="271"/>
      <c r="Q333" s="271"/>
      <c r="R333" s="271"/>
      <c r="S333" s="271"/>
      <c r="T333" s="271"/>
      <c r="U333" s="271"/>
      <c r="V333" s="271"/>
      <c r="W333" s="271"/>
      <c r="X333" s="271"/>
      <c r="Y333" s="271"/>
      <c r="Z333" s="271"/>
      <c r="AA333" s="271" t="str">
        <f>'[1]1.Bappeda'!Y16</f>
        <v>Indikator Kondisi</v>
      </c>
      <c r="AB333" s="271">
        <f>'[1]1.Bappeda'!Z16</f>
        <v>0</v>
      </c>
      <c r="AC333" s="271" t="s">
        <v>412</v>
      </c>
      <c r="AD333" s="271" t="s">
        <v>414</v>
      </c>
      <c r="AE333" s="86">
        <v>277</v>
      </c>
    </row>
    <row r="334" spans="1:31" ht="87.75" hidden="1" customHeight="1" x14ac:dyDescent="0.25">
      <c r="A334" s="94"/>
      <c r="B334" s="173" t="str">
        <f>'[1]1.Bappeda'!C17</f>
        <v>16.6.1*</v>
      </c>
      <c r="C334" s="174" t="str">
        <f>'[1]1.Bappeda'!D17</f>
        <v xml:space="preserve">Proporsi pengeluaran utama pemerintah terhadap anggaran yang disetujui. </v>
      </c>
      <c r="D334" s="174"/>
      <c r="E334" s="174" t="str">
        <f>'[1]1.Bappeda'!F17</f>
        <v>Indikator Proxy</v>
      </c>
      <c r="F334" s="174" t="str">
        <f>'[1]1.Bappeda'!G17</f>
        <v>(tidak ada dalam lampiran Perpres 59/2017)</v>
      </c>
      <c r="G334" s="173" t="str">
        <f>'[1]1.Bappeda'!H17</f>
        <v>Meningkat</v>
      </c>
      <c r="H334" s="173"/>
      <c r="I334" s="173"/>
      <c r="J334" s="174" t="s">
        <v>312</v>
      </c>
      <c r="K334" s="173" t="str">
        <f>'[1]1.Bappeda'!I17</f>
        <v>%</v>
      </c>
      <c r="L334" s="212"/>
      <c r="M334" s="212"/>
      <c r="N334" s="212"/>
      <c r="O334" s="212"/>
      <c r="P334" s="212"/>
      <c r="Q334" s="212"/>
      <c r="R334" s="212"/>
      <c r="S334" s="212"/>
      <c r="T334" s="212"/>
      <c r="U334" s="173"/>
      <c r="V334" s="173"/>
      <c r="W334" s="173"/>
      <c r="X334" s="173"/>
      <c r="Y334" s="173"/>
      <c r="Z334" s="173"/>
      <c r="AA334" s="173" t="s">
        <v>0</v>
      </c>
      <c r="AB334" s="175"/>
      <c r="AC334" s="175" t="s">
        <v>21</v>
      </c>
      <c r="AD334" s="176" t="s">
        <v>3</v>
      </c>
      <c r="AE334" s="86">
        <v>278</v>
      </c>
    </row>
    <row r="335" spans="1:31" ht="121.15" customHeight="1" x14ac:dyDescent="0.25">
      <c r="A335" s="94">
        <v>101</v>
      </c>
      <c r="B335" s="115" t="str">
        <f>'[1]26.BPKAD'!C8</f>
        <v>16.6.1.(a)</v>
      </c>
      <c r="C335" s="98" t="str">
        <f>'[1]26.BPKAD'!D8</f>
        <v>Persentase peningkatan Opini Wajar Tanpa Pengecualian (WTP) atas Laporan Keuangan Kementerian/ Lembaga dan Pemerintah Daerah (Provinsi/Kabupaten/Kota).</v>
      </c>
      <c r="D335" s="260" t="str">
        <f>'[1]26.BPKAD'!D8</f>
        <v>Persentase peningkatan Opini Wajar Tanpa Pengecualian (WTP) atas Laporan Keuangan Kementerian/ Lembaga dan Pemerintah Daerah (Provinsi/Kabupaten/Kota).</v>
      </c>
      <c r="E335" s="260" t="str">
        <f>'[1]26.BPKAD'!F8</f>
        <v>Indikator Proxy</v>
      </c>
      <c r="F335" s="260" t="str">
        <f>'[1]26.BPKAD'!G8</f>
        <v xml:space="preserve">Meningkatnya persentase opini Wajar Tanpa Pengeculian (WTP) atas laporan keuangan pada tahun 2019 untuk Kementerian/Lembaga: 95%, Provinsi: 85%, Kabupaten:60%, Kota: 65% (2015 untuk K/L: 74%, Provinsi: 52%, Kabupaten: 30%, Kota:41%). </v>
      </c>
      <c r="G335" s="259" t="str">
        <f>'[1]26.BPKAD'!H8</f>
        <v>Meningkat menjadi: Kementerian/Lembaga: 95%, Provinsi: 85%, Kabupaten:60%, Kota: 65%</v>
      </c>
      <c r="H335" s="277" t="s">
        <v>1216</v>
      </c>
      <c r="I335" s="259" t="s">
        <v>1218</v>
      </c>
      <c r="J335" s="260" t="s">
        <v>415</v>
      </c>
      <c r="K335" s="259" t="s">
        <v>12</v>
      </c>
      <c r="L335" s="199"/>
      <c r="M335" s="199"/>
      <c r="N335" s="199"/>
      <c r="O335" s="199"/>
      <c r="P335" s="199"/>
      <c r="Q335" s="199"/>
      <c r="R335" s="199"/>
      <c r="S335" s="199"/>
      <c r="T335" s="199"/>
      <c r="U335" s="259"/>
      <c r="V335" s="259"/>
      <c r="W335" s="259"/>
      <c r="X335" s="259"/>
      <c r="Y335" s="259"/>
      <c r="Z335" s="259"/>
      <c r="AA335" s="259" t="s">
        <v>0</v>
      </c>
      <c r="AB335" s="268"/>
      <c r="AC335" s="259" t="s">
        <v>36</v>
      </c>
      <c r="AD335" s="259" t="s">
        <v>416</v>
      </c>
      <c r="AE335" s="86">
        <v>279</v>
      </c>
    </row>
    <row r="336" spans="1:31" ht="105.95" customHeight="1" x14ac:dyDescent="0.25">
      <c r="A336" s="94">
        <v>102</v>
      </c>
      <c r="B336" s="115" t="str">
        <f>'[1]25.BIRO ORGANISASI '!C6</f>
        <v>16.6.1.(b)</v>
      </c>
      <c r="C336" s="260" t="str">
        <f>'[1]25.BIRO ORGANISASI '!D6</f>
        <v>Persentase peningkatan Sistem Akuntabilitas Kinerja Pemerintah (SAKIP) Kementerian/Lembaga dan Pemerintah Daerah (Provinsi/ Kabupaten/Kota).</v>
      </c>
      <c r="D336" s="260" t="str">
        <f>'[1]25.BIRO ORGANISASI '!D6</f>
        <v>Persentase peningkatan Sistem Akuntabilitas Kinerja Pemerintah (SAKIP) Kementerian/Lembaga dan Pemerintah Daerah (Provinsi/ Kabupaten/Kota).</v>
      </c>
      <c r="E336" s="260" t="str">
        <f>'[1]25.BIRO ORGANISASI '!F6</f>
        <v>Indikator Proxy</v>
      </c>
      <c r="F336" s="260" t="str">
        <f>'[1]25.BIRO ORGANISASI '!G6</f>
        <v>Meningkatnya persentase Skor B atas Sistem Akuntabilitas Kinerja Instansi Pemerintah (SAKIP) untuk Kementerian/Lembaga: 85%, Provinsi: 75%, Kabupaten/Kota: 50% pada tahun 2019 (2015: K/L: 60,24%, Provinsi: 30,30%, Kabupaten/Kota: 2,38%).</v>
      </c>
      <c r="G336" s="259" t="str">
        <f>'[1]25.BIRO ORGANISASI '!H6</f>
        <v>Meningkat menjadi: Kementerian/Lembaga: 85%, Provinsi: 75%, Kabupaten/Kota: 50%</v>
      </c>
      <c r="H336" s="277" t="s">
        <v>1217</v>
      </c>
      <c r="I336" s="259" t="s">
        <v>1219</v>
      </c>
      <c r="J336" s="260" t="s">
        <v>417</v>
      </c>
      <c r="K336" s="259" t="s">
        <v>12</v>
      </c>
      <c r="L336" s="199"/>
      <c r="M336" s="199"/>
      <c r="N336" s="199"/>
      <c r="O336" s="199"/>
      <c r="P336" s="199"/>
      <c r="Q336" s="199"/>
      <c r="R336" s="199"/>
      <c r="S336" s="199"/>
      <c r="T336" s="199"/>
      <c r="U336" s="259"/>
      <c r="V336" s="259"/>
      <c r="W336" s="259"/>
      <c r="X336" s="259"/>
      <c r="Y336" s="259"/>
      <c r="Z336" s="259"/>
      <c r="AA336" s="259" t="s">
        <v>25</v>
      </c>
      <c r="AB336" s="268"/>
      <c r="AC336" s="259" t="s">
        <v>35</v>
      </c>
      <c r="AD336" s="259" t="s">
        <v>416</v>
      </c>
      <c r="AE336" s="86">
        <v>280</v>
      </c>
    </row>
    <row r="337" spans="1:31" ht="93.2" customHeight="1" x14ac:dyDescent="0.25">
      <c r="A337" s="94"/>
      <c r="B337" s="259" t="str">
        <f>'[1]30.BIRO PBJ'!C6</f>
        <v>16.6.1.(c)</v>
      </c>
      <c r="C337" s="260" t="str">
        <f>'[1]30.BIRO PBJ'!D6</f>
        <v>Persentase penggunaan E-procurement terhadap belanja pengadaan.</v>
      </c>
      <c r="D337" s="260" t="str">
        <f>'[1]30.BIRO PBJ'!E6</f>
        <v>Persentase penggunaan E-procurement terhadap belanja pengadaan.</v>
      </c>
      <c r="E337" s="260" t="str">
        <f>'[1]30.BIRO PBJ'!F6</f>
        <v>Indikator Sesuai</v>
      </c>
      <c r="F337" s="259" t="str">
        <f>'[1]30.BIRO PBJ'!G6</f>
        <v>Meningkatnya penggunaan E-procurement terhadap belanja pengadaan menjadi 80% pada tahun 2019 (2013: 30%).</v>
      </c>
      <c r="G337" s="259" t="str">
        <f>'[1]30.BIRO PBJ'!H6</f>
        <v>Menjadi menjadi 80%</v>
      </c>
      <c r="H337" s="259" t="s">
        <v>1212</v>
      </c>
      <c r="I337" s="259" t="s">
        <v>1223</v>
      </c>
      <c r="J337" s="260" t="s">
        <v>1224</v>
      </c>
      <c r="K337" s="259" t="str">
        <f>'[1]30.BIRO PBJ'!I6</f>
        <v>%</v>
      </c>
      <c r="L337" s="259"/>
      <c r="M337" s="259"/>
      <c r="N337" s="259"/>
      <c r="O337" s="259"/>
      <c r="P337" s="259"/>
      <c r="Q337" s="259"/>
      <c r="R337" s="259"/>
      <c r="S337" s="259"/>
      <c r="T337" s="259"/>
      <c r="U337" s="259"/>
      <c r="V337" s="259"/>
      <c r="W337" s="259"/>
      <c r="X337" s="259"/>
      <c r="Y337" s="259"/>
      <c r="Z337" s="259"/>
      <c r="AA337" s="259" t="str">
        <f>'[1]30.BIRO PBJ'!Y6</f>
        <v>N.A</v>
      </c>
      <c r="AB337" s="259" t="str">
        <f>'[1]30.BIRO PBJ'!Z6</f>
        <v>N.A</v>
      </c>
      <c r="AC337" s="259" t="str">
        <f>'[1]30.BIRO PBJ'!AA6</f>
        <v>BIRO PENGADAAN BARANG DAN JASA SETDA PROV. JATENG</v>
      </c>
      <c r="AD337" s="259" t="s">
        <v>416</v>
      </c>
      <c r="AE337" s="86">
        <v>281</v>
      </c>
    </row>
    <row r="338" spans="1:31" ht="107.45" customHeight="1" x14ac:dyDescent="0.25">
      <c r="A338" s="94">
        <v>103</v>
      </c>
      <c r="B338" s="259" t="str">
        <f>'[1]25.BIRO ORGANISASI '!C7</f>
        <v>16.6.1.(d)</v>
      </c>
      <c r="C338" s="260" t="s">
        <v>419</v>
      </c>
      <c r="D338" s="260" t="s">
        <v>420</v>
      </c>
      <c r="E338" s="260" t="str">
        <f>'[1]25.BIRO ORGANISASI '!F7</f>
        <v>Indikator Proxy</v>
      </c>
      <c r="F338" s="260" t="str">
        <f>'[1]25.BIRO ORGANISASI '!G7</f>
        <v>Meningkatnya persentase instansi pemerintah yang memiliki nilai Indeks Reformasi Birokrasi Baik untuk Kementerian/Lembaga menjadi 75%, Provinsi: 60%, Kabupaten/Kota: 45% pada tahun 2019 (2015: untuk K/L: 47%, Provinsi: NA, Kabupaten/Kota: NA).</v>
      </c>
      <c r="G338" s="259" t="str">
        <f>'[1]25.BIRO ORGANISASI '!H7</f>
        <v>Meningkat menjadi: Kementerian/Lembaga 75%, Provinsi: 60%, Kabupaten/Kota: 45%</v>
      </c>
      <c r="H338" s="259" t="s">
        <v>420</v>
      </c>
      <c r="I338" s="259" t="s">
        <v>1214</v>
      </c>
      <c r="J338" s="279" t="s">
        <v>1224</v>
      </c>
      <c r="K338" s="259" t="str">
        <f>'[1]25.BIRO ORGANISASI '!I7</f>
        <v>%</v>
      </c>
      <c r="L338" s="259"/>
      <c r="M338" s="259"/>
      <c r="N338" s="259"/>
      <c r="O338" s="259"/>
      <c r="P338" s="259"/>
      <c r="Q338" s="259"/>
      <c r="R338" s="259"/>
      <c r="S338" s="259"/>
      <c r="T338" s="259"/>
      <c r="U338" s="259"/>
      <c r="V338" s="259"/>
      <c r="W338" s="259"/>
      <c r="X338" s="259"/>
      <c r="Y338" s="259"/>
      <c r="Z338" s="259"/>
      <c r="AA338" s="259" t="s">
        <v>0</v>
      </c>
      <c r="AB338" s="268"/>
      <c r="AC338" s="259" t="s">
        <v>35</v>
      </c>
      <c r="AD338" s="259" t="s">
        <v>416</v>
      </c>
      <c r="AE338" s="86">
        <v>282</v>
      </c>
    </row>
    <row r="339" spans="1:31" ht="111.75" customHeight="1" x14ac:dyDescent="0.25">
      <c r="A339" s="94"/>
      <c r="B339" s="259" t="str">
        <f>'[1]25.BIRO ORGANISASI '!C8</f>
        <v>16.6.2.(a)</v>
      </c>
      <c r="C339" s="260" t="str">
        <f>'[1]25.BIRO ORGANISASI '!D8</f>
        <v>Persentase Kepatuhan pelaksanaan UU Pelayanan Publik Kementerian/Lembaga dan Pemerintah Daerah (Provinsi/ Kabupaten/Kota).</v>
      </c>
      <c r="D339" s="260" t="str">
        <f>'[1]25.BIRO ORGANISASI '!D8</f>
        <v>Persentase Kepatuhan pelaksanaan UU Pelayanan Publik Kementerian/Lembaga dan Pemerintah Daerah (Provinsi/ Kabupaten/Kota).</v>
      </c>
      <c r="E339" s="260" t="str">
        <f>'[1]25.BIRO ORGANISASI '!F8</f>
        <v>Indikator Proxy</v>
      </c>
      <c r="F339" s="259">
        <f>'[1]25.BIRO ORGANISASI '!G8</f>
        <v>0</v>
      </c>
      <c r="G339" s="259">
        <f>'[1]25.BIRO ORGANISASI '!H8</f>
        <v>0</v>
      </c>
      <c r="H339" s="259" t="s">
        <v>1213</v>
      </c>
      <c r="I339" s="259" t="s">
        <v>1214</v>
      </c>
      <c r="J339" s="260" t="s">
        <v>422</v>
      </c>
      <c r="K339" s="259" t="str">
        <f>'[1]25.BIRO ORGANISASI '!I8</f>
        <v>%</v>
      </c>
      <c r="L339" s="199"/>
      <c r="M339" s="199"/>
      <c r="N339" s="199"/>
      <c r="O339" s="199"/>
      <c r="P339" s="199"/>
      <c r="Q339" s="199"/>
      <c r="R339" s="199"/>
      <c r="S339" s="199"/>
      <c r="T339" s="199"/>
      <c r="U339" s="259"/>
      <c r="V339" s="259"/>
      <c r="W339" s="259"/>
      <c r="X339" s="259"/>
      <c r="Y339" s="259"/>
      <c r="Z339" s="259"/>
      <c r="AA339" s="259">
        <f>'[1]25.BIRO ORGANISASI '!Y8</f>
        <v>0</v>
      </c>
      <c r="AB339" s="259">
        <f>'[1]25.BIRO ORGANISASI '!Z8</f>
        <v>0</v>
      </c>
      <c r="AC339" s="259" t="str">
        <f>'[1]25.BIRO ORGANISASI '!AA8</f>
        <v>BIRO ORGANISASI</v>
      </c>
      <c r="AD339" s="259" t="s">
        <v>416</v>
      </c>
      <c r="AE339" s="86">
        <v>283</v>
      </c>
    </row>
    <row r="340" spans="1:31" ht="99.95" customHeight="1" x14ac:dyDescent="0.25">
      <c r="A340" s="94"/>
      <c r="B340" s="326" t="str">
        <f>'[1]2.BPS'!C71</f>
        <v>16.7.1(a)</v>
      </c>
      <c r="C340" s="327" t="str">
        <f>'[1]2.BPS'!D71</f>
        <v>Persentase keterwakilan perempuan di Dewan Perwakilan Rakyat (DPR) dan Dewan Perwakilan Rakyat Daerah (DPRD).</v>
      </c>
      <c r="D340" s="327" t="s">
        <v>423</v>
      </c>
      <c r="E340" s="326" t="str">
        <f>'[1]2.BPS'!F71</f>
        <v>Indikator Proxy</v>
      </c>
      <c r="F340" s="326"/>
      <c r="G340" s="259" t="str">
        <f>'[1]7.DP3AKB'!H20</f>
        <v>Meningkat</v>
      </c>
      <c r="H340" s="318" t="s">
        <v>423</v>
      </c>
      <c r="I340" s="318" t="s">
        <v>1215</v>
      </c>
      <c r="J340" s="327" t="s">
        <v>425</v>
      </c>
      <c r="K340" s="326" t="str">
        <f>'[1]2.BPS'!I71</f>
        <v>%</v>
      </c>
      <c r="L340" s="326"/>
      <c r="M340" s="259"/>
      <c r="N340" s="259"/>
      <c r="O340" s="259"/>
      <c r="P340" s="326"/>
      <c r="Q340" s="326"/>
      <c r="R340" s="326"/>
      <c r="S340" s="326"/>
      <c r="T340" s="326"/>
      <c r="U340" s="259"/>
      <c r="V340" s="259"/>
      <c r="W340" s="259"/>
      <c r="X340" s="259"/>
      <c r="Y340" s="259"/>
      <c r="Z340" s="259"/>
      <c r="AA340" s="259" t="s">
        <v>0</v>
      </c>
      <c r="AB340" s="268"/>
      <c r="AC340" s="326" t="str">
        <f>'[1]2.BPS'!AA71</f>
        <v>BPS(Statistik Gender Prov. Jateng 2017)</v>
      </c>
      <c r="AD340" s="259" t="s">
        <v>424</v>
      </c>
      <c r="AE340" s="86">
        <v>284</v>
      </c>
    </row>
    <row r="341" spans="1:31" ht="36.75" hidden="1" customHeight="1" x14ac:dyDescent="0.3">
      <c r="A341" s="94"/>
      <c r="B341" s="326"/>
      <c r="C341" s="327"/>
      <c r="D341" s="327"/>
      <c r="E341" s="326"/>
      <c r="F341" s="326"/>
      <c r="G341" s="259"/>
      <c r="H341" s="319"/>
      <c r="I341" s="319"/>
      <c r="J341" s="327"/>
      <c r="K341" s="326"/>
      <c r="L341" s="326"/>
      <c r="M341" s="259"/>
      <c r="N341" s="259"/>
      <c r="O341" s="259"/>
      <c r="P341" s="326"/>
      <c r="Q341" s="326"/>
      <c r="R341" s="326"/>
      <c r="S341" s="326"/>
      <c r="T341" s="326"/>
      <c r="U341" s="259"/>
      <c r="V341" s="259"/>
      <c r="W341" s="259"/>
      <c r="X341" s="259"/>
      <c r="Y341" s="259"/>
      <c r="Z341" s="259"/>
      <c r="AA341" s="259"/>
      <c r="AB341" s="268"/>
      <c r="AC341" s="326"/>
      <c r="AD341" s="80"/>
      <c r="AE341" s="86">
        <v>285</v>
      </c>
    </row>
    <row r="342" spans="1:31" ht="78.75" customHeight="1" x14ac:dyDescent="0.25">
      <c r="A342" s="94"/>
      <c r="B342" s="259" t="str">
        <f>'[1]28.BKD'!C6</f>
        <v>16.7.1.(b)</v>
      </c>
      <c r="C342" s="260" t="str">
        <f>'[1]28.BKD'!D6</f>
        <v>Persentase keterwakilan perempuan sebagai pengambilan keputusan di lembaga eksekutif (Eselon I dan II).</v>
      </c>
      <c r="D342" s="260" t="s">
        <v>426</v>
      </c>
      <c r="E342" s="260" t="str">
        <f>'[1]28.BKD'!F6</f>
        <v>Indikator Proxy</v>
      </c>
      <c r="F342" s="260" t="str">
        <f>'[1]28.BKD'!G6</f>
        <v>Meningkatnya keterwakilan perempuan sebagai pengambil keputusan di lembaga eksekutif (Eselon I dan II) (2014: Eselon I = 20,66% dan Eselon II = 16,39%).</v>
      </c>
      <c r="G342" s="259" t="str">
        <f>'[1]28.BKD'!H6</f>
        <v>Meningkat</v>
      </c>
      <c r="H342" s="259" t="s">
        <v>426</v>
      </c>
      <c r="I342" s="259" t="s">
        <v>1207</v>
      </c>
      <c r="J342" s="260" t="s">
        <v>1225</v>
      </c>
      <c r="K342" s="259" t="str">
        <f>'[1]28.BKD'!I6</f>
        <v>%</v>
      </c>
      <c r="L342" s="259"/>
      <c r="M342" s="259"/>
      <c r="N342" s="259"/>
      <c r="O342" s="259"/>
      <c r="P342" s="259"/>
      <c r="Q342" s="259"/>
      <c r="R342" s="259"/>
      <c r="S342" s="259"/>
      <c r="T342" s="259"/>
      <c r="U342" s="326"/>
      <c r="V342" s="326"/>
      <c r="W342" s="326"/>
      <c r="X342" s="326"/>
      <c r="Y342" s="326"/>
      <c r="Z342" s="326"/>
      <c r="AA342" s="259" t="s">
        <v>0</v>
      </c>
      <c r="AB342" s="268"/>
      <c r="AC342" s="268" t="s">
        <v>30</v>
      </c>
      <c r="AD342" s="259" t="s">
        <v>384</v>
      </c>
      <c r="AE342" s="86">
        <v>286</v>
      </c>
    </row>
    <row r="343" spans="1:31" ht="55.15" hidden="1" customHeight="1" x14ac:dyDescent="0.25">
      <c r="A343" s="94">
        <v>104</v>
      </c>
      <c r="B343" s="259" t="str">
        <f>'[1]2.BPS'!C72</f>
        <v>16.7.2.(a)</v>
      </c>
      <c r="C343" s="260" t="str">
        <f>'[1]2.BPS'!D72</f>
        <v>Indeks Lembaga Demokrasi</v>
      </c>
      <c r="D343" s="260" t="str">
        <f>'[1]2.BPS'!E72</f>
        <v>Indeks Lembaga Demokrasi.</v>
      </c>
      <c r="E343" s="259" t="str">
        <f>'[1]2.BPS'!F72</f>
        <v>Indikator Sesuai</v>
      </c>
      <c r="F343" s="259" t="str">
        <f>'[1]2.BPS'!G72</f>
        <v>Meningkatnya Indeks Lembaga Demokrasi menjadi 71 pada tahun 2019 (2015: 66,87).</v>
      </c>
      <c r="G343" s="259" t="str">
        <f>'[1]2.BPS'!H72</f>
        <v>Meningkat menjadi 71</v>
      </c>
      <c r="H343" s="259" t="s">
        <v>1195</v>
      </c>
      <c r="I343" s="259"/>
      <c r="J343" s="260" t="s">
        <v>1</v>
      </c>
      <c r="K343" s="259" t="str">
        <f>'[1]2.BPS'!I72</f>
        <v>Indeks</v>
      </c>
      <c r="L343" s="259"/>
      <c r="M343" s="259"/>
      <c r="N343" s="259"/>
      <c r="O343" s="259"/>
      <c r="P343" s="259"/>
      <c r="Q343" s="259"/>
      <c r="R343" s="259"/>
      <c r="S343" s="259"/>
      <c r="T343" s="259"/>
      <c r="U343" s="259"/>
      <c r="V343" s="259"/>
      <c r="W343" s="259"/>
      <c r="X343" s="259"/>
      <c r="Y343" s="259"/>
      <c r="Z343" s="259"/>
      <c r="AA343" s="259" t="str">
        <f>'[1]2.BPS'!Y72</f>
        <v>Indikator Kondisi</v>
      </c>
      <c r="AB343" s="259">
        <f>'[1]2.BPS'!Z72</f>
        <v>0</v>
      </c>
      <c r="AC343" s="259" t="str">
        <f>'[1]2.BPS'!AA72</f>
        <v xml:space="preserve">BPS (IDI 2016, 2017) </v>
      </c>
      <c r="AD343" s="259" t="s">
        <v>383</v>
      </c>
      <c r="AE343" s="86">
        <v>287</v>
      </c>
    </row>
    <row r="344" spans="1:31" ht="49.15" hidden="1" customHeight="1" x14ac:dyDescent="0.25">
      <c r="A344" s="94">
        <v>105</v>
      </c>
      <c r="B344" s="259" t="str">
        <f>'[1]2.BPS'!C73</f>
        <v>16.7.2.(b)</v>
      </c>
      <c r="C344" s="260" t="str">
        <f>'[1]2.BPS'!D73</f>
        <v>Indeks Kebebasan Sipil.</v>
      </c>
      <c r="D344" s="260" t="str">
        <f>'[1]2.BPS'!E73</f>
        <v>Indeks Kebebasan Sipil.</v>
      </c>
      <c r="E344" s="259" t="str">
        <f>'[1]2.BPS'!F73</f>
        <v>Indikator Sesuai</v>
      </c>
      <c r="F344" s="259" t="str">
        <f>'[1]2.BPS'!G73</f>
        <v>Meningkatnya Indeks Kebebasan Sipil menjadi 87 pada tahun 2019 (2015: 80,30).</v>
      </c>
      <c r="G344" s="259" t="str">
        <f>'[1]2.BPS'!H73</f>
        <v>Meningkat menjadi 87</v>
      </c>
      <c r="H344" s="259" t="s">
        <v>1196</v>
      </c>
      <c r="I344" s="259"/>
      <c r="J344" s="260" t="s">
        <v>1</v>
      </c>
      <c r="K344" s="259" t="str">
        <f>'[1]2.BPS'!I73</f>
        <v>Indeks</v>
      </c>
      <c r="L344" s="259"/>
      <c r="M344" s="259"/>
      <c r="N344" s="259"/>
      <c r="O344" s="259"/>
      <c r="P344" s="259"/>
      <c r="Q344" s="259"/>
      <c r="R344" s="259"/>
      <c r="S344" s="259"/>
      <c r="T344" s="259"/>
      <c r="U344" s="259"/>
      <c r="V344" s="259"/>
      <c r="W344" s="259"/>
      <c r="X344" s="259"/>
      <c r="Y344" s="259"/>
      <c r="Z344" s="259"/>
      <c r="AA344" s="259" t="str">
        <f>'[1]2.BPS'!Y73</f>
        <v>Indikator Kondisi</v>
      </c>
      <c r="AB344" s="259">
        <f>'[1]2.BPS'!Z73</f>
        <v>0</v>
      </c>
      <c r="AC344" s="259" t="str">
        <f>'[1]2.BPS'!AA73</f>
        <v xml:space="preserve">BPS (IDI 2016, 2017) </v>
      </c>
      <c r="AD344" s="259" t="s">
        <v>383</v>
      </c>
      <c r="AE344" s="86">
        <v>288</v>
      </c>
    </row>
    <row r="345" spans="1:31" ht="43.5" hidden="1" customHeight="1" x14ac:dyDescent="0.25">
      <c r="A345" s="94">
        <v>106</v>
      </c>
      <c r="B345" s="259" t="str">
        <f>'[1]2.BPS'!C74</f>
        <v>16.7.2.(c)</v>
      </c>
      <c r="C345" s="260" t="str">
        <f>'[1]2.BPS'!D74</f>
        <v>Indeks Hak-hak Politik.</v>
      </c>
      <c r="D345" s="260" t="str">
        <f>'[1]2.BPS'!E74</f>
        <v>Indeks Hak-hak Politik.</v>
      </c>
      <c r="E345" s="259" t="str">
        <f>'[1]2.BPS'!F74</f>
        <v>Indikator Sesuai</v>
      </c>
      <c r="F345" s="259" t="str">
        <f>'[1]2.BPS'!G74</f>
        <v>Meningkatnya Indeks Hak-hak Politik menjadi 68 pada tahun 2019 (2015: 70,63).</v>
      </c>
      <c r="G345" s="259" t="str">
        <f>'[1]2.BPS'!H74</f>
        <v>Meningkat menjadi 68</v>
      </c>
      <c r="H345" s="259" t="s">
        <v>1197</v>
      </c>
      <c r="I345" s="259"/>
      <c r="J345" s="260" t="s">
        <v>1</v>
      </c>
      <c r="K345" s="259" t="str">
        <f>'[1]2.BPS'!I74</f>
        <v>Indeks</v>
      </c>
      <c r="L345" s="259"/>
      <c r="M345" s="259"/>
      <c r="N345" s="259"/>
      <c r="O345" s="259"/>
      <c r="P345" s="259"/>
      <c r="Q345" s="259"/>
      <c r="R345" s="259"/>
      <c r="S345" s="259"/>
      <c r="T345" s="259"/>
      <c r="U345" s="259"/>
      <c r="V345" s="259"/>
      <c r="W345" s="259"/>
      <c r="X345" s="259"/>
      <c r="Y345" s="259"/>
      <c r="Z345" s="259"/>
      <c r="AA345" s="259" t="str">
        <f>'[1]2.BPS'!Y74</f>
        <v>Indikator Kondisi</v>
      </c>
      <c r="AB345" s="259">
        <f>'[1]2.BPS'!Z74</f>
        <v>0</v>
      </c>
      <c r="AC345" s="259" t="str">
        <f>'[1]2.BPS'!AA74</f>
        <v xml:space="preserve">BPS (IDI 2016, 2017) </v>
      </c>
      <c r="AD345" s="259" t="s">
        <v>383</v>
      </c>
      <c r="AE345" s="86">
        <v>289</v>
      </c>
    </row>
    <row r="346" spans="1:31" ht="75.75" customHeight="1" x14ac:dyDescent="0.25">
      <c r="A346" s="177" t="s">
        <v>29</v>
      </c>
      <c r="B346" s="259" t="str">
        <f>'[1]9.DISPERMASDES DUK CAPIL'!C8</f>
        <v>16.9.1*</v>
      </c>
      <c r="C346" s="260" t="str">
        <f>'[1]9.DISPERMASDES DUK CAPIL'!D8</f>
        <v>Proporsi anak umur di bawah 5 tahun yang kelahirannya dicatat oleh lembaga pencatatan sipil, menurut umur.</v>
      </c>
      <c r="D346" s="260" t="str">
        <f>'[1]9.DISPERMASDES DUK CAPIL'!D8</f>
        <v>Proporsi anak umur di bawah 5 tahun yang kelahirannya dicatat oleh lembaga pencatatan sipil, menurut umur.</v>
      </c>
      <c r="E346" s="260" t="str">
        <f>'[1]9.DISPERMASDES DUK CAPIL'!F8</f>
        <v>Indikator Proxy</v>
      </c>
      <c r="F346" s="260" t="str">
        <f>'[1]9.DISPERMASDES DUK CAPIL'!G8</f>
        <v>Meningkatnya persentase anak yang memiliki akte kelahiran menjadi 85% pada tahun 2019 (2015: 75%).</v>
      </c>
      <c r="G346" s="259" t="str">
        <f>'[1]9.DISPERMASDES DUK CAPIL'!H8</f>
        <v>Meningkat menjadi 85%</v>
      </c>
      <c r="H346" s="259" t="s">
        <v>1195</v>
      </c>
      <c r="I346" s="259" t="s">
        <v>1</v>
      </c>
      <c r="J346" s="260" t="s">
        <v>429</v>
      </c>
      <c r="K346" s="259" t="str">
        <f>'[1]9.DISPERMASDES DUK CAPIL'!I8</f>
        <v>%</v>
      </c>
      <c r="L346" s="199"/>
      <c r="M346" s="199"/>
      <c r="N346" s="199"/>
      <c r="O346" s="199"/>
      <c r="P346" s="199"/>
      <c r="Q346" s="199"/>
      <c r="R346" s="199"/>
      <c r="S346" s="199"/>
      <c r="T346" s="199"/>
      <c r="U346" s="259"/>
      <c r="V346" s="259"/>
      <c r="W346" s="259"/>
      <c r="X346" s="259"/>
      <c r="Y346" s="259"/>
      <c r="Z346" s="259"/>
      <c r="AA346" s="259" t="s">
        <v>25</v>
      </c>
      <c r="AB346" s="259"/>
      <c r="AC346" s="259" t="s">
        <v>27</v>
      </c>
      <c r="AD346" s="259" t="s">
        <v>384</v>
      </c>
      <c r="AE346" s="86">
        <v>290</v>
      </c>
    </row>
    <row r="347" spans="1:31" ht="125.65" customHeight="1" x14ac:dyDescent="0.25">
      <c r="A347" s="94"/>
      <c r="B347" s="259" t="str">
        <f>'[1]2.BPS'!C76</f>
        <v>16.9.1.(a)</v>
      </c>
      <c r="C347" s="260" t="str">
        <f>'[1]2.BPS'!D76</f>
        <v>Persentase kepemilikan akte lahir untuk penduduk 40% berpendapatan bawah</v>
      </c>
      <c r="D347" s="260" t="str">
        <f>'[1]2.BPS'!E76</f>
        <v>Persentase kepemilikan akte lahir untuk penduduk 40% berpendapatan bawah</v>
      </c>
      <c r="E347" s="260" t="str">
        <f>'[1]2.BPS'!F76</f>
        <v>Indikator Sesuai</v>
      </c>
      <c r="F347" s="260" t="str">
        <f>'[1]2.BPS'!G76</f>
        <v>Meningkatnya cakupan pelayanan dasar kepemilikan akte lahir untuk penduduk 40% berpendapatan terbawah menjadi 77,4% pada tahun 2019.</v>
      </c>
      <c r="G347" s="259" t="str">
        <f>'[1]2.BPS'!H76</f>
        <v>Meningkat menjadi 77,4%</v>
      </c>
      <c r="H347" s="259" t="s">
        <v>1196</v>
      </c>
      <c r="I347" s="259" t="s">
        <v>1209</v>
      </c>
      <c r="J347" s="260" t="s">
        <v>299</v>
      </c>
      <c r="K347" s="259" t="str">
        <f>'[1]2.BPS'!I76</f>
        <v>%</v>
      </c>
      <c r="L347" s="259"/>
      <c r="M347" s="259"/>
      <c r="N347" s="259"/>
      <c r="O347" s="259"/>
      <c r="P347" s="259"/>
      <c r="Q347" s="259"/>
      <c r="R347" s="259"/>
      <c r="S347" s="259"/>
      <c r="T347" s="259"/>
      <c r="U347" s="259"/>
      <c r="V347" s="259"/>
      <c r="W347" s="259"/>
      <c r="X347" s="259"/>
      <c r="Y347" s="259"/>
      <c r="Z347" s="259"/>
      <c r="AA347" s="259" t="str">
        <f>'[1]2.BPS'!Y76</f>
        <v>Indikator Kondisi</v>
      </c>
      <c r="AB347" s="259">
        <f>'[1]2.BPS'!Z76</f>
        <v>0</v>
      </c>
      <c r="AC347" s="259" t="str">
        <f>'[1]2.BPS'!AA76</f>
        <v>BPS (Susenas Maret 2016, 2017, 2018)</v>
      </c>
      <c r="AD347" s="259" t="s">
        <v>384</v>
      </c>
      <c r="AE347" s="86">
        <v>291</v>
      </c>
    </row>
    <row r="348" spans="1:31" ht="61.15" customHeight="1" x14ac:dyDescent="0.25">
      <c r="A348" s="177" t="s">
        <v>28</v>
      </c>
      <c r="B348" s="259" t="str">
        <f>'[1]9.DISPERMASDES DUK CAPIL'!C10</f>
        <v>16.9.1.(b)</v>
      </c>
      <c r="C348" s="260" t="str">
        <f>'[1]9.DISPERMASDES DUK CAPIL'!D10</f>
        <v>Persentase anak yang memiliki akta kelahiran</v>
      </c>
      <c r="D348" s="260" t="str">
        <f>'[1]9.DISPERMASDES DUK CAPIL'!D10</f>
        <v>Persentase anak yang memiliki akta kelahiran</v>
      </c>
      <c r="E348" s="260" t="str">
        <f>'[1]9.DISPERMASDES DUK CAPIL'!F10</f>
        <v>Indikator Proxy</v>
      </c>
      <c r="F348" s="260" t="str">
        <f>'[1]9.DISPERMASDES DUK CAPIL'!G10</f>
        <v>Meningkatnya persentase anak yang memiliki akte kelahiran menjadi 85% pada tahun 2019 (2015: 75%).</v>
      </c>
      <c r="G348" s="259" t="str">
        <f>'[1]9.DISPERMASDES DUK CAPIL'!H10</f>
        <v>Meningkat menjadi 85%</v>
      </c>
      <c r="H348" s="277" t="s">
        <v>1197</v>
      </c>
      <c r="I348" s="275" t="s">
        <v>1209</v>
      </c>
      <c r="J348" s="260" t="s">
        <v>430</v>
      </c>
      <c r="K348" s="259" t="str">
        <f>'[1]9.DISPERMASDES DUK CAPIL'!I10</f>
        <v>%</v>
      </c>
      <c r="L348" s="199"/>
      <c r="M348" s="199"/>
      <c r="N348" s="199"/>
      <c r="O348" s="199"/>
      <c r="P348" s="199"/>
      <c r="Q348" s="199"/>
      <c r="R348" s="199"/>
      <c r="S348" s="199"/>
      <c r="T348" s="199"/>
      <c r="U348" s="259"/>
      <c r="V348" s="259"/>
      <c r="W348" s="259"/>
      <c r="X348" s="259"/>
      <c r="Y348" s="259"/>
      <c r="Z348" s="259"/>
      <c r="AA348" s="259" t="s">
        <v>25</v>
      </c>
      <c r="AB348" s="259"/>
      <c r="AC348" s="259" t="s">
        <v>27</v>
      </c>
      <c r="AD348" s="259" t="s">
        <v>384</v>
      </c>
      <c r="AE348" s="86">
        <v>292</v>
      </c>
    </row>
    <row r="349" spans="1:31" ht="61.15" hidden="1" customHeight="1" x14ac:dyDescent="0.25">
      <c r="A349" s="177"/>
      <c r="B349" s="115" t="s">
        <v>720</v>
      </c>
      <c r="C349" s="87" t="s">
        <v>653</v>
      </c>
      <c r="D349" s="87"/>
      <c r="E349" s="87"/>
      <c r="F349" s="88"/>
      <c r="G349" s="88"/>
      <c r="H349" s="88"/>
      <c r="I349" s="88"/>
      <c r="J349" s="87"/>
      <c r="K349" s="88" t="s">
        <v>885</v>
      </c>
      <c r="L349" s="212"/>
      <c r="M349" s="212"/>
      <c r="N349" s="212"/>
      <c r="O349" s="212"/>
      <c r="P349" s="212"/>
      <c r="Q349" s="212"/>
      <c r="R349" s="212"/>
      <c r="S349" s="212"/>
      <c r="T349" s="212"/>
      <c r="U349" s="88"/>
      <c r="V349" s="88"/>
      <c r="W349" s="88"/>
      <c r="X349" s="88"/>
      <c r="Y349" s="88"/>
      <c r="Z349" s="88"/>
      <c r="AA349" s="88"/>
      <c r="AB349" s="88"/>
      <c r="AC349" s="88"/>
      <c r="AD349" s="88" t="s">
        <v>558</v>
      </c>
      <c r="AE349" s="86">
        <v>293</v>
      </c>
    </row>
    <row r="350" spans="1:31" ht="91.15" hidden="1" customHeight="1" x14ac:dyDescent="0.25">
      <c r="A350" s="177" t="s">
        <v>26</v>
      </c>
      <c r="B350" s="178" t="str">
        <f>'[1]7.DP3AKB'!C18</f>
        <v>16.10.1.(b)</v>
      </c>
      <c r="C350" s="179" t="str">
        <f>'[1]7.DP3AKB'!D18</f>
        <v>Jumlah penanganan pengaduan pelanggaran Hak Asasi Manusia (HAM) perempuan terutama kekerasan terhadap perempuan.</v>
      </c>
      <c r="D350" s="179"/>
      <c r="E350" s="179" t="str">
        <f>'[1]7.DP3AKB'!F18</f>
        <v>Indikator Proxy</v>
      </c>
      <c r="F350" s="179" t="str">
        <f>'[1]7.DP3AKB'!G18</f>
        <v>Terwujudnya penghormatan, perlindungan, dan pemenuhan HAM, yang ditunjukkan dengan meningkatnya penanganan pengaduan pelanggaran HAM.</v>
      </c>
      <c r="G350" s="178" t="str">
        <f>'[1]7.DP3AKB'!H18</f>
        <v>-</v>
      </c>
      <c r="H350" s="178"/>
      <c r="I350" s="178"/>
      <c r="J350" s="179" t="s">
        <v>431</v>
      </c>
      <c r="K350" s="178" t="s">
        <v>12</v>
      </c>
      <c r="L350" s="212"/>
      <c r="M350" s="212"/>
      <c r="N350" s="212"/>
      <c r="O350" s="212"/>
      <c r="P350" s="212"/>
      <c r="Q350" s="212"/>
      <c r="R350" s="212"/>
      <c r="S350" s="212"/>
      <c r="T350" s="212"/>
      <c r="U350" s="178"/>
      <c r="V350" s="178"/>
      <c r="W350" s="178"/>
      <c r="X350" s="178"/>
      <c r="Y350" s="178"/>
      <c r="Z350" s="178"/>
      <c r="AA350" s="178" t="s">
        <v>25</v>
      </c>
      <c r="AB350" s="180"/>
      <c r="AC350" s="178" t="s">
        <v>24</v>
      </c>
      <c r="AD350" s="181" t="s">
        <v>3</v>
      </c>
      <c r="AE350" s="86">
        <v>294</v>
      </c>
    </row>
    <row r="351" spans="1:31" ht="64.5" hidden="1" customHeight="1" x14ac:dyDescent="0.25">
      <c r="A351" s="177"/>
      <c r="B351" s="271" t="s">
        <v>722</v>
      </c>
      <c r="C351" s="87" t="s">
        <v>653</v>
      </c>
      <c r="D351" s="87"/>
      <c r="E351" s="87"/>
      <c r="F351" s="88"/>
      <c r="G351" s="88"/>
      <c r="H351" s="88"/>
      <c r="I351" s="88"/>
      <c r="J351" s="87"/>
      <c r="K351" s="88" t="s">
        <v>588</v>
      </c>
      <c r="L351" s="212"/>
      <c r="M351" s="212"/>
      <c r="N351" s="212"/>
      <c r="O351" s="212"/>
      <c r="P351" s="212"/>
      <c r="Q351" s="212"/>
      <c r="R351" s="212"/>
      <c r="S351" s="212"/>
      <c r="T351" s="212"/>
      <c r="U351" s="88"/>
      <c r="V351" s="88"/>
      <c r="W351" s="88"/>
      <c r="X351" s="88"/>
      <c r="Y351" s="88"/>
      <c r="Z351" s="88"/>
      <c r="AA351" s="88"/>
      <c r="AB351" s="88"/>
      <c r="AC351" s="88"/>
      <c r="AD351" s="88" t="s">
        <v>721</v>
      </c>
      <c r="AE351" s="86">
        <v>295</v>
      </c>
    </row>
    <row r="352" spans="1:31" ht="101.45" customHeight="1" x14ac:dyDescent="0.25">
      <c r="A352" s="94"/>
      <c r="B352" s="259" t="str">
        <f>'[1]21.DISKOMINFO'!C6</f>
        <v>16.10.2.(a)</v>
      </c>
      <c r="C352" s="260" t="str">
        <f>'[1]21.DISKOMINFO'!D6</f>
        <v>Tersedianya Badan Publik yang menjalankan kewajiban sebagaimana diatur dalam UU No. 14 Tahun 2008 tentang Keterbukaan Informasi Publik.</v>
      </c>
      <c r="D352" s="260" t="str">
        <f>'[1]21.DISKOMINFO'!D6</f>
        <v>Tersedianya Badan Publik yang menjalankan kewajiban sebagaimana diatur dalam UU No. 14 Tahun 2008 tentang Keterbukaan Informasi Publik.</v>
      </c>
      <c r="E352" s="260" t="str">
        <f>'[1]21.DISKOMINFO'!F6</f>
        <v>Indikator Proxy</v>
      </c>
      <c r="F352" s="260" t="str">
        <f>'[1]21.DISKOMINFO'!G6</f>
        <v>Terukurnya Badan Publik dalam menjalankan kewajiban sebagaimana diatur dalam UU No. 14 Tahun 2008 tentang Keterbukaan Informasi Publik, yang ditunjukkan dengan meningkat-nya indikator kewajiban mengumumkan informasi publik, menyediakan informasi publik, mengelola dan mendokumentasikan informasi publik, serta informasi publik.</v>
      </c>
      <c r="G352" s="259" t="str">
        <f>'[1]21.DISKOMINFO'!H6</f>
        <v>ada</v>
      </c>
      <c r="H352" s="277" t="s">
        <v>1198</v>
      </c>
      <c r="I352" s="259" t="s">
        <v>1210</v>
      </c>
      <c r="J352" s="260" t="s">
        <v>432</v>
      </c>
      <c r="K352" s="259" t="s">
        <v>532</v>
      </c>
      <c r="L352" s="199"/>
      <c r="M352" s="199"/>
      <c r="N352" s="199"/>
      <c r="O352" s="199"/>
      <c r="P352" s="199"/>
      <c r="Q352" s="199"/>
      <c r="R352" s="199"/>
      <c r="S352" s="199"/>
      <c r="T352" s="199"/>
      <c r="U352" s="259"/>
      <c r="V352" s="259"/>
      <c r="W352" s="259"/>
      <c r="X352" s="259"/>
      <c r="Y352" s="259"/>
      <c r="Z352" s="259"/>
      <c r="AA352" s="259" t="s">
        <v>0</v>
      </c>
      <c r="AB352" s="268"/>
      <c r="AC352" s="259" t="s">
        <v>23</v>
      </c>
      <c r="AD352" s="259" t="s">
        <v>384</v>
      </c>
      <c r="AE352" s="86">
        <v>296</v>
      </c>
    </row>
    <row r="353" spans="1:31" ht="62.45" hidden="1" customHeight="1" x14ac:dyDescent="0.25">
      <c r="A353" s="94"/>
      <c r="B353" s="115" t="str">
        <f>'[1]21.DISKOMINFO'!C7</f>
        <v>16.10.2.(b)</v>
      </c>
      <c r="C353" s="98" t="str">
        <f>'[1]21.DISKOMINFO'!D7</f>
        <v>Persentase penyelesaian sengketa informasi publik melalui mediasi dan/atau ajudikasi non litigasi</v>
      </c>
      <c r="D353" s="98" t="str">
        <f>'[1]21.DISKOMINFO'!E7</f>
        <v>Persentase penyelesaian sengketa informasi publik melalui mediasi dan/atau ajudikasi non litigasi</v>
      </c>
      <c r="E353" s="98" t="str">
        <f>'[1]21.DISKOMINFO'!F7</f>
        <v>Indikator Sesuai</v>
      </c>
      <c r="F353" s="98" t="str">
        <f>'[1]21.DISKOMINFO'!G7</f>
        <v>Terlaksananya proses penyelesaian sengketa informasi publik melalui mediasi dan/atau ajudikasi non litigasi dengan persentase 85% register per tahun berjalan.</v>
      </c>
      <c r="G353" s="115">
        <f>'[1]21.DISKOMINFO'!H7</f>
        <v>0.85</v>
      </c>
      <c r="H353" s="115" t="s">
        <v>1199</v>
      </c>
      <c r="I353" s="115"/>
      <c r="J353" s="98" t="s">
        <v>432</v>
      </c>
      <c r="K353" s="115" t="str">
        <f>'[1]21.DISKOMINFO'!I7</f>
        <v>%</v>
      </c>
      <c r="L353" s="115"/>
      <c r="M353" s="115"/>
      <c r="N353" s="115"/>
      <c r="O353" s="115"/>
      <c r="P353" s="115"/>
      <c r="Q353" s="115"/>
      <c r="R353" s="115"/>
      <c r="S353" s="115"/>
      <c r="T353" s="115"/>
      <c r="U353" s="115"/>
      <c r="V353" s="115"/>
      <c r="W353" s="115"/>
      <c r="X353" s="115"/>
      <c r="Y353" s="115"/>
      <c r="Z353" s="115"/>
      <c r="AA353" s="115" t="s">
        <v>0</v>
      </c>
      <c r="AB353" s="116"/>
      <c r="AC353" s="115" t="s">
        <v>23</v>
      </c>
      <c r="AD353" s="125" t="s">
        <v>3</v>
      </c>
      <c r="AE353" s="86">
        <v>297</v>
      </c>
    </row>
    <row r="354" spans="1:31" ht="139.69999999999999" customHeight="1" x14ac:dyDescent="0.25">
      <c r="A354" s="94"/>
      <c r="B354" s="259" t="str">
        <f>'[1]21.DISKOMINFO'!C8</f>
        <v>16.10.2.(c)</v>
      </c>
      <c r="C354" s="260" t="str">
        <f>'[1]21.DISKOMINFO'!D8</f>
        <v>Jumlah kepemilikan sertifikat Pejabat Pengelola Informasi dan Dokumentasi (PPID) untuk mengukur kualitas PPID dalam menjalankan tugas dan fungsi sebagaimana diatur dalam peraturan perundang-undangan.</v>
      </c>
      <c r="D354" s="260" t="str">
        <f>'[1]21.DISKOMINFO'!E8</f>
        <v>Jumlah kepemilikan sertifikat Pejabat Pengelola Informasi dan Dokumentasi (PPID) untuk mengukur kualitas PPID dalam menjalankan tugas dan fungsi sebagaimana diatur dalam peraturan perundang-undangan.</v>
      </c>
      <c r="E354" s="260">
        <f>'[1]21.DISKOMINFO'!F8</f>
        <v>0</v>
      </c>
      <c r="F354" s="260" t="str">
        <f>'[1]21.DISKOMINFO'!G8</f>
        <v>Meningkatnya kualitas Pejabat Pengelola Informasi dan Dokumentasi (PPID) dalam menjalankan tugas dan fungsi sebagaimana diatur dalam peraturan perundang-undangan yang ditandai dengan adanya sertifikasi PPID.</v>
      </c>
      <c r="G354" s="259" t="str">
        <f>'[1]21.DISKOMINFO'!H8</f>
        <v>Meningkat</v>
      </c>
      <c r="H354" s="277" t="s">
        <v>1199</v>
      </c>
      <c r="I354" s="259" t="s">
        <v>1210</v>
      </c>
      <c r="J354" s="260" t="s">
        <v>432</v>
      </c>
      <c r="K354" s="259" t="s">
        <v>433</v>
      </c>
      <c r="L354" s="259"/>
      <c r="M354" s="259"/>
      <c r="N354" s="259"/>
      <c r="O354" s="259"/>
      <c r="P354" s="259"/>
      <c r="Q354" s="259"/>
      <c r="R354" s="259"/>
      <c r="S354" s="259"/>
      <c r="T354" s="259"/>
      <c r="U354" s="259"/>
      <c r="V354" s="259"/>
      <c r="W354" s="259"/>
      <c r="X354" s="259"/>
      <c r="Y354" s="259"/>
      <c r="Z354" s="259"/>
      <c r="AA354" s="259" t="s">
        <v>0</v>
      </c>
      <c r="AB354" s="268"/>
      <c r="AC354" s="259" t="s">
        <v>23</v>
      </c>
      <c r="AD354" s="259" t="s">
        <v>384</v>
      </c>
      <c r="AE354" s="86">
        <v>298</v>
      </c>
    </row>
    <row r="355" spans="1:31" ht="79.5" hidden="1" customHeight="1" x14ac:dyDescent="0.25">
      <c r="A355" s="94"/>
      <c r="B355" s="259" t="s">
        <v>723</v>
      </c>
      <c r="C355" s="87" t="s">
        <v>724</v>
      </c>
      <c r="D355" s="87"/>
      <c r="E355" s="87"/>
      <c r="F355" s="87"/>
      <c r="G355" s="88"/>
      <c r="H355" s="88"/>
      <c r="I355" s="88"/>
      <c r="J355" s="87"/>
      <c r="K355" s="88" t="s">
        <v>869</v>
      </c>
      <c r="L355" s="212"/>
      <c r="M355" s="212"/>
      <c r="N355" s="212"/>
      <c r="O355" s="212"/>
      <c r="P355" s="212"/>
      <c r="Q355" s="212"/>
      <c r="R355" s="212"/>
      <c r="S355" s="212"/>
      <c r="T355" s="212"/>
      <c r="U355" s="88"/>
      <c r="V355" s="88"/>
      <c r="W355" s="88"/>
      <c r="X355" s="88"/>
      <c r="Y355" s="88"/>
      <c r="Z355" s="88"/>
      <c r="AA355" s="88"/>
      <c r="AB355" s="122"/>
      <c r="AC355" s="88"/>
      <c r="AD355" s="88" t="s">
        <v>37</v>
      </c>
      <c r="AE355" s="86">
        <v>299</v>
      </c>
    </row>
    <row r="356" spans="1:31" ht="99" customHeight="1" x14ac:dyDescent="0.25">
      <c r="A356" s="94"/>
      <c r="B356" s="259" t="str">
        <f>'[1]7.DP3AKB'!C19</f>
        <v>16.b.1.(a)</v>
      </c>
      <c r="C356" s="260" t="str">
        <f>'[1]7.DP3AKB'!D19</f>
        <v>Jumlah kebijakan yang diskriminatif dalam 12 bulan lalu berdasarkan pelarangan diskriminasi menurut hukum HAM Internasional.</v>
      </c>
      <c r="D356" s="260" t="s">
        <v>657</v>
      </c>
      <c r="E356" s="259" t="str">
        <f>'[1]7.DP3AKB'!F19</f>
        <v>Indikator Proxy</v>
      </c>
      <c r="F356" s="259" t="str">
        <f>'[1]7.DP3AKB'!G19</f>
        <v>(tidak ada dalam lampiran Perpres 59/2017)</v>
      </c>
      <c r="G356" s="259" t="str">
        <f>'[1]7.DP3AKB'!H19</f>
        <v>...</v>
      </c>
      <c r="H356" s="277" t="s">
        <v>657</v>
      </c>
      <c r="I356" s="259" t="s">
        <v>1133</v>
      </c>
      <c r="J356" s="260" t="s">
        <v>431</v>
      </c>
      <c r="K356" s="259" t="s">
        <v>533</v>
      </c>
      <c r="L356" s="199"/>
      <c r="M356" s="199"/>
      <c r="N356" s="199"/>
      <c r="O356" s="199"/>
      <c r="P356" s="199">
        <v>0</v>
      </c>
      <c r="Q356" s="199">
        <v>0</v>
      </c>
      <c r="R356" s="199">
        <v>0</v>
      </c>
      <c r="S356" s="199">
        <v>0</v>
      </c>
      <c r="T356" s="199">
        <v>0</v>
      </c>
      <c r="U356" s="259"/>
      <c r="V356" s="259"/>
      <c r="W356" s="259"/>
      <c r="X356" s="259"/>
      <c r="Y356" s="259"/>
      <c r="Z356" s="259"/>
      <c r="AA356" s="259" t="str">
        <f>'[1]7.DP3AKB'!Y19</f>
        <v>Indikator Kondisi</v>
      </c>
      <c r="AB356" s="259">
        <f>'[1]7.DP3AKB'!Z19</f>
        <v>0</v>
      </c>
      <c r="AC356" s="259" t="str">
        <f>'[1]7.DP3AKB'!AA19</f>
        <v>DP3AKB</v>
      </c>
      <c r="AD356" s="259" t="s">
        <v>384</v>
      </c>
      <c r="AE356" s="86">
        <v>300</v>
      </c>
    </row>
    <row r="357" spans="1:31" ht="75.2" hidden="1" customHeight="1" x14ac:dyDescent="0.25">
      <c r="A357" s="94">
        <v>110</v>
      </c>
      <c r="B357" s="259" t="str">
        <f>'[1]1.Bappeda'!C18</f>
        <v>17.1.1*</v>
      </c>
      <c r="C357" s="260" t="str">
        <f>'[1]1.Bappeda'!D18</f>
        <v>Total pendapatan pemerintah sebagai proporsi terhadap PDB menurut sumbernya.</v>
      </c>
      <c r="D357" s="260" t="str">
        <f>'[1]1.Bappeda'!E18</f>
        <v>Total pendapatan pemerintah sebagai proprosi terhadap PDRB menurut sumbernya</v>
      </c>
      <c r="E357" s="260" t="str">
        <f>'[1]1.Bappeda'!F18</f>
        <v>Indikator Proxy</v>
      </c>
      <c r="F357" s="260" t="str">
        <f>'[1]1.Bappeda'!G18</f>
        <v>(tidak ada dalam lampiran Perpres 59/2017)</v>
      </c>
      <c r="G357" s="259" t="str">
        <f>'[1]1.Bappeda'!H18</f>
        <v>Meningkat</v>
      </c>
      <c r="H357" s="259"/>
      <c r="I357" s="259"/>
      <c r="J357" s="260" t="s">
        <v>435</v>
      </c>
      <c r="K357" s="259" t="s">
        <v>22</v>
      </c>
      <c r="L357" s="182"/>
      <c r="M357" s="270"/>
      <c r="N357" s="270"/>
      <c r="O357" s="270"/>
      <c r="P357" s="182"/>
      <c r="Q357" s="182"/>
      <c r="R357" s="182"/>
      <c r="S357" s="182"/>
      <c r="T357" s="182"/>
      <c r="U357" s="259"/>
      <c r="V357" s="259"/>
      <c r="W357" s="259"/>
      <c r="X357" s="259"/>
      <c r="Y357" s="259"/>
      <c r="Z357" s="259"/>
      <c r="AA357" s="259" t="s">
        <v>0</v>
      </c>
      <c r="AB357" s="268"/>
      <c r="AC357" s="268" t="s">
        <v>21</v>
      </c>
      <c r="AD357" s="259" t="s">
        <v>434</v>
      </c>
      <c r="AE357" s="86">
        <v>301</v>
      </c>
    </row>
    <row r="358" spans="1:31" ht="79.5" hidden="1" customHeight="1" x14ac:dyDescent="0.25">
      <c r="A358" s="94"/>
      <c r="B358" s="259" t="str">
        <f>'[1]1.Bappeda'!C19</f>
        <v>17.1.1.(a)</v>
      </c>
      <c r="C358" s="260" t="str">
        <f>'[1]1.Bappeda'!D19</f>
        <v>Rasio penerimaan pajak terhadap PDB.</v>
      </c>
      <c r="D358" s="260" t="str">
        <f>'[1]1.Bappeda'!E19</f>
        <v>Rasio penerimaan pajak terhadap PDRB.</v>
      </c>
      <c r="E358" s="260" t="str">
        <f>'[1]1.Bappeda'!F19</f>
        <v>Indikator Proxy</v>
      </c>
      <c r="F358" s="260" t="str">
        <f>'[1]1.Bappeda'!G19</f>
        <v>Tercapainya rasio penerimaan perpajakan terhadap PDB di atas 12% per tahun (2015: 10,7%).</v>
      </c>
      <c r="G358" s="259" t="str">
        <f>'[1]1.Bappeda'!H19</f>
        <v>Di atas 12%</v>
      </c>
      <c r="H358" s="259"/>
      <c r="I358" s="259"/>
      <c r="J358" s="260" t="s">
        <v>413</v>
      </c>
      <c r="K358" s="259" t="str">
        <f>'[1]1.Bappeda'!I19</f>
        <v>%</v>
      </c>
      <c r="L358" s="259"/>
      <c r="M358" s="259"/>
      <c r="N358" s="259"/>
      <c r="O358" s="259"/>
      <c r="P358" s="259"/>
      <c r="Q358" s="259"/>
      <c r="R358" s="259"/>
      <c r="S358" s="259"/>
      <c r="T358" s="259"/>
      <c r="U358" s="259"/>
      <c r="V358" s="259"/>
      <c r="W358" s="259"/>
      <c r="X358" s="259"/>
      <c r="Y358" s="259"/>
      <c r="Z358" s="259"/>
      <c r="AA358" s="259" t="s">
        <v>0</v>
      </c>
      <c r="AB358" s="268"/>
      <c r="AC358" s="268" t="s">
        <v>21</v>
      </c>
      <c r="AD358" s="259" t="s">
        <v>434</v>
      </c>
      <c r="AE358" s="86">
        <v>302</v>
      </c>
    </row>
    <row r="359" spans="1:31" ht="78" hidden="1" customHeight="1" x14ac:dyDescent="0.25">
      <c r="A359" s="94"/>
      <c r="B359" s="259" t="str">
        <f>'[1]1.Bappeda'!C20</f>
        <v>17.1.2*</v>
      </c>
      <c r="C359" s="260" t="str">
        <f>'[1]1.Bappeda'!D20</f>
        <v>Proporsi anggaran domestik yang didanai oleh pajak domestik.</v>
      </c>
      <c r="D359" s="260" t="str">
        <f>'[1]1.Bappeda'!E20</f>
        <v>Proporsi anggaran domestik yang didanai oleh pajak domestik.</v>
      </c>
      <c r="E359" s="260" t="str">
        <f>'[1]1.Bappeda'!F20</f>
        <v>Indikator Proxy</v>
      </c>
      <c r="F359" s="260" t="str">
        <f>'[1]1.Bappeda'!G20</f>
        <v>(tidak ada dalam lampiran Perpres 59/2017)</v>
      </c>
      <c r="G359" s="259" t="str">
        <f>'[1]1.Bappeda'!H20</f>
        <v>Meningkat</v>
      </c>
      <c r="H359" s="259"/>
      <c r="I359" s="259"/>
      <c r="J359" s="260" t="s">
        <v>413</v>
      </c>
      <c r="K359" s="259" t="str">
        <f>'[1]1.Bappeda'!I20</f>
        <v>%</v>
      </c>
      <c r="L359" s="259"/>
      <c r="M359" s="259"/>
      <c r="N359" s="259"/>
      <c r="O359" s="259"/>
      <c r="P359" s="259"/>
      <c r="Q359" s="259"/>
      <c r="R359" s="259"/>
      <c r="S359" s="259"/>
      <c r="T359" s="259"/>
      <c r="U359" s="259"/>
      <c r="V359" s="259"/>
      <c r="W359" s="259"/>
      <c r="X359" s="259"/>
      <c r="Y359" s="259"/>
      <c r="Z359" s="259"/>
      <c r="AA359" s="259" t="s">
        <v>0</v>
      </c>
      <c r="AB359" s="268"/>
      <c r="AC359" s="268" t="s">
        <v>21</v>
      </c>
      <c r="AD359" s="253"/>
      <c r="AE359" s="86">
        <v>303</v>
      </c>
    </row>
    <row r="360" spans="1:31" ht="62.1" hidden="1" customHeight="1" x14ac:dyDescent="0.25">
      <c r="A360" s="94"/>
      <c r="B360" s="259" t="s">
        <v>725</v>
      </c>
      <c r="C360" s="87" t="s">
        <v>726</v>
      </c>
      <c r="D360" s="87"/>
      <c r="E360" s="87"/>
      <c r="F360" s="87"/>
      <c r="G360" s="88"/>
      <c r="H360" s="88"/>
      <c r="I360" s="88"/>
      <c r="J360" s="87"/>
      <c r="K360" s="88" t="s">
        <v>12</v>
      </c>
      <c r="L360" s="212"/>
      <c r="M360" s="212"/>
      <c r="N360" s="212"/>
      <c r="O360" s="212"/>
      <c r="P360" s="212"/>
      <c r="Q360" s="212"/>
      <c r="R360" s="212"/>
      <c r="S360" s="212"/>
      <c r="T360" s="212"/>
      <c r="U360" s="88"/>
      <c r="V360" s="88"/>
      <c r="W360" s="88"/>
      <c r="X360" s="88"/>
      <c r="Y360" s="88"/>
      <c r="Z360" s="88"/>
      <c r="AA360" s="88"/>
      <c r="AB360" s="122"/>
      <c r="AC360" s="122"/>
      <c r="AD360" s="88" t="s">
        <v>727</v>
      </c>
      <c r="AE360" s="86">
        <v>304</v>
      </c>
    </row>
    <row r="361" spans="1:31" ht="62.1" hidden="1" customHeight="1" x14ac:dyDescent="0.25">
      <c r="A361" s="94"/>
      <c r="B361" s="256" t="s">
        <v>728</v>
      </c>
      <c r="C361" s="87" t="s">
        <v>729</v>
      </c>
      <c r="D361" s="87"/>
      <c r="E361" s="87"/>
      <c r="F361" s="87"/>
      <c r="G361" s="88"/>
      <c r="H361" s="88"/>
      <c r="I361" s="88"/>
      <c r="J361" s="87" t="s">
        <v>842</v>
      </c>
      <c r="K361" s="88" t="s">
        <v>12</v>
      </c>
      <c r="L361" s="88"/>
      <c r="M361" s="88"/>
      <c r="N361" s="88"/>
      <c r="O361" s="88"/>
      <c r="P361" s="88"/>
      <c r="Q361" s="88"/>
      <c r="R361" s="88"/>
      <c r="S361" s="88"/>
      <c r="T361" s="88"/>
      <c r="U361" s="88"/>
      <c r="V361" s="88"/>
      <c r="W361" s="88"/>
      <c r="X361" s="88"/>
      <c r="Y361" s="88"/>
      <c r="Z361" s="88"/>
      <c r="AA361" s="88"/>
      <c r="AB361" s="122"/>
      <c r="AC361" s="122"/>
      <c r="AD361" s="265" t="s">
        <v>402</v>
      </c>
      <c r="AE361" s="86">
        <v>305</v>
      </c>
    </row>
    <row r="362" spans="1:31" ht="80.45" hidden="1" customHeight="1" x14ac:dyDescent="0.25">
      <c r="A362" s="94"/>
      <c r="B362" s="115" t="s">
        <v>730</v>
      </c>
      <c r="C362" s="87" t="s">
        <v>731</v>
      </c>
      <c r="D362" s="87"/>
      <c r="E362" s="87"/>
      <c r="F362" s="87"/>
      <c r="G362" s="88"/>
      <c r="H362" s="88"/>
      <c r="I362" s="88"/>
      <c r="J362" s="87"/>
      <c r="K362" s="88" t="s">
        <v>886</v>
      </c>
      <c r="L362" s="212"/>
      <c r="M362" s="212"/>
      <c r="N362" s="212"/>
      <c r="O362" s="212"/>
      <c r="P362" s="212"/>
      <c r="Q362" s="212"/>
      <c r="R362" s="212"/>
      <c r="S362" s="212"/>
      <c r="T362" s="212"/>
      <c r="U362" s="88"/>
      <c r="V362" s="88"/>
      <c r="W362" s="88"/>
      <c r="X362" s="88"/>
      <c r="Y362" s="88"/>
      <c r="Z362" s="88"/>
      <c r="AA362" s="88"/>
      <c r="AB362" s="122"/>
      <c r="AC362" s="122"/>
      <c r="AD362" s="265" t="s">
        <v>558</v>
      </c>
      <c r="AE362" s="86">
        <v>306</v>
      </c>
    </row>
    <row r="363" spans="1:31" ht="80.45" hidden="1" customHeight="1" x14ac:dyDescent="0.25">
      <c r="A363" s="94"/>
      <c r="B363" s="115" t="s">
        <v>733</v>
      </c>
      <c r="C363" s="87" t="s">
        <v>734</v>
      </c>
      <c r="D363" s="87"/>
      <c r="E363" s="87"/>
      <c r="F363" s="87"/>
      <c r="G363" s="88"/>
      <c r="H363" s="88"/>
      <c r="I363" s="88"/>
      <c r="J363" s="87"/>
      <c r="K363" s="88" t="s">
        <v>12</v>
      </c>
      <c r="L363" s="212"/>
      <c r="M363" s="212"/>
      <c r="N363" s="212"/>
      <c r="O363" s="212"/>
      <c r="P363" s="212"/>
      <c r="Q363" s="212"/>
      <c r="R363" s="212"/>
      <c r="S363" s="212"/>
      <c r="T363" s="212"/>
      <c r="U363" s="88"/>
      <c r="V363" s="88"/>
      <c r="W363" s="88"/>
      <c r="X363" s="88"/>
      <c r="Y363" s="88"/>
      <c r="Z363" s="88"/>
      <c r="AA363" s="88"/>
      <c r="AB363" s="122"/>
      <c r="AC363" s="122"/>
      <c r="AD363" s="265" t="s">
        <v>558</v>
      </c>
      <c r="AE363" s="86">
        <v>307</v>
      </c>
    </row>
    <row r="364" spans="1:31" ht="80.45" hidden="1" customHeight="1" x14ac:dyDescent="0.25">
      <c r="A364" s="94"/>
      <c r="B364" s="271" t="s">
        <v>735</v>
      </c>
      <c r="C364" s="87" t="s">
        <v>736</v>
      </c>
      <c r="D364" s="87"/>
      <c r="E364" s="87"/>
      <c r="F364" s="87"/>
      <c r="G364" s="88"/>
      <c r="H364" s="88"/>
      <c r="I364" s="88"/>
      <c r="J364" s="87"/>
      <c r="K364" s="88" t="s">
        <v>12</v>
      </c>
      <c r="L364" s="212"/>
      <c r="M364" s="212"/>
      <c r="N364" s="212"/>
      <c r="O364" s="212"/>
      <c r="P364" s="212"/>
      <c r="Q364" s="212"/>
      <c r="R364" s="212"/>
      <c r="S364" s="212"/>
      <c r="T364" s="212"/>
      <c r="U364" s="88"/>
      <c r="V364" s="88"/>
      <c r="W364" s="88"/>
      <c r="X364" s="88"/>
      <c r="Y364" s="88"/>
      <c r="Z364" s="88"/>
      <c r="AA364" s="88"/>
      <c r="AB364" s="122"/>
      <c r="AC364" s="122"/>
      <c r="AD364" s="265" t="s">
        <v>737</v>
      </c>
      <c r="AE364" s="86">
        <v>308</v>
      </c>
    </row>
    <row r="365" spans="1:31" s="85" customFormat="1" ht="46.5" customHeight="1" x14ac:dyDescent="0.25">
      <c r="A365" s="159"/>
      <c r="B365" s="88" t="s">
        <v>738</v>
      </c>
      <c r="C365" s="87" t="s">
        <v>739</v>
      </c>
      <c r="D365" s="87" t="s">
        <v>739</v>
      </c>
      <c r="E365" s="87"/>
      <c r="F365" s="87"/>
      <c r="G365" s="88"/>
      <c r="H365" s="88"/>
      <c r="I365" s="88"/>
      <c r="J365" s="87"/>
      <c r="K365" s="88" t="s">
        <v>12</v>
      </c>
      <c r="L365" s="212"/>
      <c r="M365" s="212"/>
      <c r="N365" s="212"/>
      <c r="O365" s="212"/>
      <c r="P365" s="212"/>
      <c r="Q365" s="212"/>
      <c r="R365" s="212"/>
      <c r="S365" s="212"/>
      <c r="T365" s="212"/>
      <c r="U365" s="88"/>
      <c r="V365" s="88"/>
      <c r="W365" s="88"/>
      <c r="X365" s="88"/>
      <c r="Y365" s="88"/>
      <c r="Z365" s="88"/>
      <c r="AA365" s="88"/>
      <c r="AB365" s="122"/>
      <c r="AC365" s="122"/>
      <c r="AD365" s="265" t="s">
        <v>384</v>
      </c>
      <c r="AE365" s="86">
        <v>309</v>
      </c>
    </row>
    <row r="366" spans="1:31" ht="54" customHeight="1" x14ac:dyDescent="0.25">
      <c r="A366" s="94"/>
      <c r="B366" s="326" t="s">
        <v>20</v>
      </c>
      <c r="C366" s="327" t="s">
        <v>19</v>
      </c>
      <c r="D366" s="260" t="s">
        <v>19</v>
      </c>
      <c r="E366" s="259" t="s">
        <v>9</v>
      </c>
      <c r="F366" s="260" t="s">
        <v>8</v>
      </c>
      <c r="G366" s="259" t="s">
        <v>7</v>
      </c>
      <c r="H366" s="259" t="s">
        <v>19</v>
      </c>
      <c r="I366" s="259" t="s">
        <v>1134</v>
      </c>
      <c r="J366" s="327" t="s">
        <v>299</v>
      </c>
      <c r="K366" s="259" t="s">
        <v>12</v>
      </c>
      <c r="L366" s="259"/>
      <c r="M366" s="259"/>
      <c r="N366" s="259"/>
      <c r="O366" s="259"/>
      <c r="P366" s="259"/>
      <c r="Q366" s="259"/>
      <c r="R366" s="259"/>
      <c r="S366" s="259"/>
      <c r="T366" s="259"/>
      <c r="U366" s="133"/>
      <c r="V366" s="259"/>
      <c r="W366" s="133"/>
      <c r="X366" s="259"/>
      <c r="Y366" s="133"/>
      <c r="Z366" s="259"/>
      <c r="AA366" s="259" t="s">
        <v>0</v>
      </c>
      <c r="AB366" s="268"/>
      <c r="AC366" s="259" t="s">
        <v>18</v>
      </c>
      <c r="AD366" s="318" t="s">
        <v>436</v>
      </c>
      <c r="AE366" s="86">
        <v>310</v>
      </c>
    </row>
    <row r="367" spans="1:31" ht="36" hidden="1" x14ac:dyDescent="0.25">
      <c r="A367" s="259"/>
      <c r="B367" s="326"/>
      <c r="C367" s="327"/>
      <c r="D367" s="260" t="s">
        <v>17</v>
      </c>
      <c r="E367" s="259"/>
      <c r="F367" s="259"/>
      <c r="G367" s="259"/>
      <c r="H367" s="259"/>
      <c r="I367" s="259"/>
      <c r="J367" s="327"/>
      <c r="K367" s="259" t="s">
        <v>16</v>
      </c>
      <c r="L367" s="259"/>
      <c r="M367" s="259"/>
      <c r="N367" s="259"/>
      <c r="O367" s="259"/>
      <c r="P367" s="259"/>
      <c r="Q367" s="259"/>
      <c r="R367" s="259"/>
      <c r="S367" s="259"/>
      <c r="T367" s="259"/>
      <c r="U367" s="259"/>
      <c r="V367" s="259"/>
      <c r="W367" s="259"/>
      <c r="X367" s="259"/>
      <c r="Y367" s="259"/>
      <c r="Z367" s="259"/>
      <c r="AA367" s="259"/>
      <c r="AB367" s="259"/>
      <c r="AC367" s="259" t="s">
        <v>15</v>
      </c>
      <c r="AD367" s="319"/>
      <c r="AE367" s="86">
        <v>310</v>
      </c>
    </row>
    <row r="368" spans="1:31" ht="81" hidden="1" customHeight="1" x14ac:dyDescent="0.25">
      <c r="A368" s="259"/>
      <c r="B368" s="259" t="s">
        <v>740</v>
      </c>
      <c r="C368" s="87" t="s">
        <v>741</v>
      </c>
      <c r="D368" s="87"/>
      <c r="E368" s="88"/>
      <c r="F368" s="88"/>
      <c r="G368" s="88"/>
      <c r="H368" s="88"/>
      <c r="I368" s="88"/>
      <c r="J368" s="87"/>
      <c r="K368" s="88" t="s">
        <v>12</v>
      </c>
      <c r="L368" s="212"/>
      <c r="M368" s="212"/>
      <c r="N368" s="212"/>
      <c r="O368" s="212"/>
      <c r="P368" s="212"/>
      <c r="Q368" s="212"/>
      <c r="R368" s="212"/>
      <c r="S368" s="212"/>
      <c r="T368" s="212"/>
      <c r="U368" s="88"/>
      <c r="V368" s="88"/>
      <c r="W368" s="88"/>
      <c r="X368" s="88"/>
      <c r="Y368" s="88"/>
      <c r="Z368" s="88"/>
      <c r="AA368" s="88"/>
      <c r="AB368" s="88"/>
      <c r="AC368" s="88"/>
      <c r="AD368" s="88" t="s">
        <v>742</v>
      </c>
      <c r="AE368" s="86">
        <v>311</v>
      </c>
    </row>
    <row r="369" spans="1:31" ht="74.25" hidden="1" customHeight="1" x14ac:dyDescent="0.25">
      <c r="A369" s="259"/>
      <c r="B369" s="259" t="s">
        <v>743</v>
      </c>
      <c r="C369" s="87" t="s">
        <v>744</v>
      </c>
      <c r="D369" s="87"/>
      <c r="E369" s="88"/>
      <c r="F369" s="88"/>
      <c r="G369" s="88"/>
      <c r="H369" s="88"/>
      <c r="I369" s="88"/>
      <c r="J369" s="87"/>
      <c r="K369" s="88" t="s">
        <v>887</v>
      </c>
      <c r="L369" s="212"/>
      <c r="M369" s="212"/>
      <c r="N369" s="212"/>
      <c r="O369" s="212"/>
      <c r="P369" s="212"/>
      <c r="Q369" s="212"/>
      <c r="R369" s="212"/>
      <c r="S369" s="212"/>
      <c r="T369" s="212"/>
      <c r="U369" s="88"/>
      <c r="V369" s="88"/>
      <c r="W369" s="88"/>
      <c r="X369" s="88"/>
      <c r="Y369" s="88"/>
      <c r="Z369" s="88"/>
      <c r="AA369" s="88"/>
      <c r="AB369" s="88"/>
      <c r="AC369" s="88"/>
      <c r="AD369" s="265" t="s">
        <v>558</v>
      </c>
      <c r="AE369" s="86">
        <v>312</v>
      </c>
    </row>
    <row r="370" spans="1:31" ht="77.25" hidden="1" customHeight="1" x14ac:dyDescent="0.25">
      <c r="A370" s="259"/>
      <c r="B370" s="259" t="s">
        <v>745</v>
      </c>
      <c r="C370" s="87" t="s">
        <v>746</v>
      </c>
      <c r="D370" s="87"/>
      <c r="E370" s="88"/>
      <c r="F370" s="88"/>
      <c r="G370" s="88"/>
      <c r="H370" s="88"/>
      <c r="I370" s="88"/>
      <c r="J370" s="87"/>
      <c r="K370" s="88" t="s">
        <v>888</v>
      </c>
      <c r="L370" s="212"/>
      <c r="M370" s="212"/>
      <c r="N370" s="212"/>
      <c r="O370" s="212"/>
      <c r="P370" s="212"/>
      <c r="Q370" s="212"/>
      <c r="R370" s="212"/>
      <c r="S370" s="212"/>
      <c r="T370" s="212"/>
      <c r="U370" s="88"/>
      <c r="V370" s="88"/>
      <c r="W370" s="88"/>
      <c r="X370" s="88"/>
      <c r="Y370" s="88"/>
      <c r="Z370" s="88"/>
      <c r="AA370" s="88"/>
      <c r="AB370" s="88"/>
      <c r="AC370" s="88"/>
      <c r="AD370" s="265" t="s">
        <v>558</v>
      </c>
      <c r="AE370" s="86">
        <v>313</v>
      </c>
    </row>
    <row r="371" spans="1:31" ht="57.2" hidden="1" customHeight="1" x14ac:dyDescent="0.25">
      <c r="A371" s="94"/>
      <c r="B371" s="259" t="str">
        <f>'[1]22.DISPERINDAG'!C7</f>
        <v>17.11.1.(a)</v>
      </c>
      <c r="C371" s="260" t="str">
        <f>'[1]22.DISPERINDAG'!D7</f>
        <v>Pertumbuhan eksporproduk non migas</v>
      </c>
      <c r="D371" s="260" t="str">
        <f>'[1]22.DISPERINDAG'!E7</f>
        <v>Pertumbuhan eksporproduk non migas</v>
      </c>
      <c r="E371" s="259" t="str">
        <f>'[1]22.DISPERINDAG'!F7</f>
        <v>Indikator Proxy</v>
      </c>
      <c r="F371" s="259"/>
      <c r="G371" s="259">
        <f>'[1]22.DISPERINDAG'!H7</f>
        <v>0</v>
      </c>
      <c r="H371" s="259"/>
      <c r="I371" s="259"/>
      <c r="J371" s="260" t="s">
        <v>437</v>
      </c>
      <c r="K371" s="259" t="str">
        <f>'[1]22.DISPERINDAG'!I7</f>
        <v>Juta US $</v>
      </c>
      <c r="L371" s="259"/>
      <c r="M371" s="259"/>
      <c r="N371" s="259"/>
      <c r="O371" s="259"/>
      <c r="P371" s="259"/>
      <c r="Q371" s="259"/>
      <c r="R371" s="259"/>
      <c r="S371" s="259"/>
      <c r="T371" s="259"/>
      <c r="U371" s="259"/>
      <c r="V371" s="259"/>
      <c r="W371" s="259"/>
      <c r="X371" s="259"/>
      <c r="Y371" s="259"/>
      <c r="Z371" s="259"/>
      <c r="AA371" s="259">
        <f>'[1]22.DISPERINDAG'!Y7</f>
        <v>0</v>
      </c>
      <c r="AB371" s="259">
        <f>'[1]22.DISPERINDAG'!Z7</f>
        <v>0</v>
      </c>
      <c r="AC371" s="259" t="str">
        <f>'[1]22.DISPERINDAG'!AA7</f>
        <v>DIPERINDAG</v>
      </c>
      <c r="AD371" s="253" t="s">
        <v>732</v>
      </c>
      <c r="AE371" s="86">
        <v>314</v>
      </c>
    </row>
    <row r="372" spans="1:31" ht="39.200000000000003" hidden="1" customHeight="1" x14ac:dyDescent="0.25">
      <c r="A372" s="94"/>
      <c r="B372" s="256" t="s">
        <v>747</v>
      </c>
      <c r="C372" s="87" t="s">
        <v>748</v>
      </c>
      <c r="D372" s="87"/>
      <c r="E372" s="88"/>
      <c r="F372" s="88"/>
      <c r="G372" s="88"/>
      <c r="H372" s="265"/>
      <c r="I372" s="265"/>
      <c r="J372" s="195" t="s">
        <v>843</v>
      </c>
      <c r="K372" s="88" t="s">
        <v>844</v>
      </c>
      <c r="L372" s="88"/>
      <c r="M372" s="88"/>
      <c r="N372" s="88"/>
      <c r="O372" s="88"/>
      <c r="P372" s="88"/>
      <c r="Q372" s="88"/>
      <c r="R372" s="88"/>
      <c r="S372" s="88"/>
      <c r="T372" s="88"/>
      <c r="U372" s="88"/>
      <c r="V372" s="88"/>
      <c r="W372" s="88"/>
      <c r="X372" s="88"/>
      <c r="Y372" s="88"/>
      <c r="Z372" s="88"/>
      <c r="AA372" s="88"/>
      <c r="AB372" s="88"/>
      <c r="AC372" s="88"/>
      <c r="AD372" s="265" t="s">
        <v>402</v>
      </c>
      <c r="AE372" s="86">
        <v>315</v>
      </c>
    </row>
    <row r="373" spans="1:31" ht="75.75" customHeight="1" x14ac:dyDescent="0.25">
      <c r="A373" s="94"/>
      <c r="B373" s="88" t="s">
        <v>749</v>
      </c>
      <c r="C373" s="87" t="s">
        <v>750</v>
      </c>
      <c r="D373" s="87" t="s">
        <v>750</v>
      </c>
      <c r="E373" s="88"/>
      <c r="F373" s="88"/>
      <c r="G373" s="88"/>
      <c r="H373" s="266"/>
      <c r="I373" s="266"/>
      <c r="J373" s="196"/>
      <c r="K373" s="88" t="s">
        <v>889</v>
      </c>
      <c r="L373" s="212"/>
      <c r="M373" s="212"/>
      <c r="N373" s="212"/>
      <c r="O373" s="212"/>
      <c r="P373" s="212"/>
      <c r="Q373" s="212"/>
      <c r="R373" s="212"/>
      <c r="S373" s="212"/>
      <c r="T373" s="212"/>
      <c r="U373" s="88"/>
      <c r="V373" s="88"/>
      <c r="W373" s="88"/>
      <c r="X373" s="88"/>
      <c r="Y373" s="88"/>
      <c r="Z373" s="88"/>
      <c r="AA373" s="88"/>
      <c r="AB373" s="88"/>
      <c r="AC373" s="88"/>
      <c r="AD373" s="265" t="s">
        <v>384</v>
      </c>
      <c r="AE373" s="86">
        <v>316</v>
      </c>
    </row>
    <row r="374" spans="1:31" ht="108.75" customHeight="1" x14ac:dyDescent="0.25">
      <c r="A374" s="94"/>
      <c r="B374" s="88" t="s">
        <v>751</v>
      </c>
      <c r="C374" s="87" t="s">
        <v>752</v>
      </c>
      <c r="D374" s="87" t="s">
        <v>752</v>
      </c>
      <c r="E374" s="88"/>
      <c r="F374" s="88"/>
      <c r="G374" s="88"/>
      <c r="H374" s="88"/>
      <c r="I374" s="88"/>
      <c r="J374" s="87"/>
      <c r="K374" s="88" t="s">
        <v>890</v>
      </c>
      <c r="L374" s="212"/>
      <c r="M374" s="212"/>
      <c r="N374" s="212"/>
      <c r="O374" s="212"/>
      <c r="P374" s="212"/>
      <c r="Q374" s="212"/>
      <c r="R374" s="212"/>
      <c r="S374" s="212"/>
      <c r="T374" s="212"/>
      <c r="U374" s="88"/>
      <c r="V374" s="88"/>
      <c r="W374" s="88"/>
      <c r="X374" s="88"/>
      <c r="Y374" s="88"/>
      <c r="Z374" s="88"/>
      <c r="AA374" s="88"/>
      <c r="AB374" s="88"/>
      <c r="AC374" s="88"/>
      <c r="AD374" s="265" t="s">
        <v>384</v>
      </c>
      <c r="AE374" s="86">
        <v>317</v>
      </c>
    </row>
    <row r="375" spans="1:31" ht="60.75" customHeight="1" x14ac:dyDescent="0.25">
      <c r="A375" s="94"/>
      <c r="B375" s="259" t="s">
        <v>534</v>
      </c>
      <c r="C375" s="260" t="s">
        <v>13</v>
      </c>
      <c r="D375" s="260" t="s">
        <v>13</v>
      </c>
      <c r="E375" s="259" t="s">
        <v>9</v>
      </c>
      <c r="F375" s="99" t="s">
        <v>8</v>
      </c>
      <c r="G375" s="259" t="s">
        <v>7</v>
      </c>
      <c r="H375" s="259" t="s">
        <v>13</v>
      </c>
      <c r="I375" s="259" t="s">
        <v>1</v>
      </c>
      <c r="J375" s="260" t="s">
        <v>1</v>
      </c>
      <c r="K375" s="259" t="s">
        <v>12</v>
      </c>
      <c r="L375" s="259"/>
      <c r="M375" s="259"/>
      <c r="N375" s="259"/>
      <c r="O375" s="259"/>
      <c r="P375" s="259"/>
      <c r="Q375" s="259"/>
      <c r="R375" s="259"/>
      <c r="S375" s="259"/>
      <c r="T375" s="259"/>
      <c r="U375" s="133"/>
      <c r="V375" s="259"/>
      <c r="W375" s="133"/>
      <c r="X375" s="259"/>
      <c r="Y375" s="133"/>
      <c r="Z375" s="259"/>
      <c r="AA375" s="259" t="s">
        <v>0</v>
      </c>
      <c r="AB375" s="268"/>
      <c r="AC375" s="259" t="s">
        <v>1</v>
      </c>
      <c r="AD375" s="259" t="s">
        <v>384</v>
      </c>
      <c r="AE375" s="86">
        <v>318</v>
      </c>
    </row>
    <row r="376" spans="1:31" ht="76.150000000000006" hidden="1" customHeight="1" x14ac:dyDescent="0.25">
      <c r="A376" s="94"/>
      <c r="B376" s="256" t="s">
        <v>753</v>
      </c>
      <c r="C376" s="87" t="s">
        <v>754</v>
      </c>
      <c r="D376" s="87"/>
      <c r="E376" s="88"/>
      <c r="F376" s="141"/>
      <c r="G376" s="88"/>
      <c r="H376" s="88" t="s">
        <v>1194</v>
      </c>
      <c r="I376" s="88"/>
      <c r="J376" s="87" t="s">
        <v>846</v>
      </c>
      <c r="K376" s="88" t="s">
        <v>12</v>
      </c>
      <c r="L376" s="88"/>
      <c r="M376" s="88"/>
      <c r="N376" s="88"/>
      <c r="O376" s="88"/>
      <c r="P376" s="88"/>
      <c r="Q376" s="88"/>
      <c r="R376" s="88"/>
      <c r="S376" s="88"/>
      <c r="T376" s="88"/>
      <c r="U376" s="140"/>
      <c r="V376" s="88"/>
      <c r="W376" s="140"/>
      <c r="X376" s="88"/>
      <c r="Y376" s="140"/>
      <c r="Z376" s="88"/>
      <c r="AA376" s="88"/>
      <c r="AB376" s="122"/>
      <c r="AC376" s="88"/>
      <c r="AD376" s="88" t="s">
        <v>402</v>
      </c>
      <c r="AE376" s="86">
        <v>319</v>
      </c>
    </row>
    <row r="377" spans="1:31" ht="93.75" hidden="1" customHeight="1" x14ac:dyDescent="0.25">
      <c r="A377" s="94"/>
      <c r="B377" s="256" t="s">
        <v>755</v>
      </c>
      <c r="C377" s="87" t="s">
        <v>756</v>
      </c>
      <c r="D377" s="87"/>
      <c r="E377" s="88"/>
      <c r="F377" s="141"/>
      <c r="G377" s="88"/>
      <c r="H377" s="88"/>
      <c r="I377" s="88"/>
      <c r="J377" s="87" t="s">
        <v>847</v>
      </c>
      <c r="K377" s="88" t="s">
        <v>848</v>
      </c>
      <c r="L377" s="88"/>
      <c r="M377" s="88"/>
      <c r="N377" s="88"/>
      <c r="O377" s="88"/>
      <c r="P377" s="88"/>
      <c r="Q377" s="88"/>
      <c r="R377" s="88"/>
      <c r="S377" s="88"/>
      <c r="T377" s="88"/>
      <c r="U377" s="140"/>
      <c r="V377" s="88"/>
      <c r="W377" s="140"/>
      <c r="X377" s="88"/>
      <c r="Y377" s="140"/>
      <c r="Z377" s="88"/>
      <c r="AA377" s="88"/>
      <c r="AB377" s="122"/>
      <c r="AC377" s="88"/>
      <c r="AD377" s="88" t="s">
        <v>402</v>
      </c>
      <c r="AE377" s="86">
        <v>320</v>
      </c>
    </row>
    <row r="378" spans="1:31" ht="45" hidden="1" customHeight="1" x14ac:dyDescent="0.25">
      <c r="A378" s="94"/>
      <c r="B378" s="259" t="s">
        <v>535</v>
      </c>
      <c r="C378" s="260" t="s">
        <v>10</v>
      </c>
      <c r="D378" s="260" t="s">
        <v>438</v>
      </c>
      <c r="E378" s="259" t="s">
        <v>9</v>
      </c>
      <c r="F378" s="99" t="s">
        <v>8</v>
      </c>
      <c r="G378" s="259" t="s">
        <v>7</v>
      </c>
      <c r="H378" s="259"/>
      <c r="I378" s="259"/>
      <c r="J378" s="260" t="s">
        <v>1</v>
      </c>
      <c r="K378" s="259" t="s">
        <v>12</v>
      </c>
      <c r="L378" s="259"/>
      <c r="M378" s="259"/>
      <c r="N378" s="259"/>
      <c r="O378" s="259"/>
      <c r="P378" s="259"/>
      <c r="Q378" s="259"/>
      <c r="R378" s="259"/>
      <c r="S378" s="259"/>
      <c r="T378" s="259"/>
      <c r="U378" s="133"/>
      <c r="V378" s="259"/>
      <c r="W378" s="133"/>
      <c r="X378" s="259"/>
      <c r="Y378" s="133"/>
      <c r="Z378" s="259"/>
      <c r="AA378" s="259" t="s">
        <v>0</v>
      </c>
      <c r="AB378" s="268"/>
      <c r="AC378" s="259" t="s">
        <v>1</v>
      </c>
      <c r="AD378" s="259" t="s">
        <v>405</v>
      </c>
      <c r="AE378" s="86">
        <v>321</v>
      </c>
    </row>
    <row r="379" spans="1:31" ht="90.75" hidden="1" customHeight="1" x14ac:dyDescent="0.25">
      <c r="A379" s="94"/>
      <c r="B379" s="256" t="s">
        <v>757</v>
      </c>
      <c r="C379" s="87" t="s">
        <v>758</v>
      </c>
      <c r="D379" s="87"/>
      <c r="E379" s="88"/>
      <c r="F379" s="141"/>
      <c r="G379" s="88"/>
      <c r="H379" s="88"/>
      <c r="I379" s="88"/>
      <c r="J379" s="87" t="s">
        <v>1</v>
      </c>
      <c r="K379" s="88" t="s">
        <v>850</v>
      </c>
      <c r="L379" s="88"/>
      <c r="M379" s="88"/>
      <c r="N379" s="88"/>
      <c r="O379" s="88"/>
      <c r="P379" s="140"/>
      <c r="Q379" s="88"/>
      <c r="R379" s="88"/>
      <c r="S379" s="88"/>
      <c r="T379" s="88"/>
      <c r="U379" s="140"/>
      <c r="V379" s="88"/>
      <c r="W379" s="140"/>
      <c r="X379" s="88"/>
      <c r="Y379" s="140"/>
      <c r="Z379" s="88"/>
      <c r="AA379" s="88"/>
      <c r="AB379" s="122"/>
      <c r="AC379" s="88"/>
      <c r="AD379" s="88" t="s">
        <v>402</v>
      </c>
      <c r="AE379" s="86">
        <v>322</v>
      </c>
    </row>
    <row r="380" spans="1:31" ht="79.150000000000006" hidden="1" customHeight="1" x14ac:dyDescent="0.25">
      <c r="A380" s="94"/>
      <c r="B380" s="256" t="s">
        <v>759</v>
      </c>
      <c r="C380" s="87" t="s">
        <v>760</v>
      </c>
      <c r="D380" s="87"/>
      <c r="E380" s="88"/>
      <c r="F380" s="141"/>
      <c r="G380" s="88"/>
      <c r="H380" s="88"/>
      <c r="I380" s="88"/>
      <c r="J380" s="201" t="s">
        <v>849</v>
      </c>
      <c r="K380" s="88" t="s">
        <v>851</v>
      </c>
      <c r="L380" s="88"/>
      <c r="M380" s="88"/>
      <c r="N380" s="88"/>
      <c r="O380" s="88"/>
      <c r="P380" s="88"/>
      <c r="Q380" s="88"/>
      <c r="R380" s="88"/>
      <c r="S380" s="88"/>
      <c r="T380" s="88"/>
      <c r="U380" s="140"/>
      <c r="V380" s="88"/>
      <c r="W380" s="140"/>
      <c r="X380" s="88"/>
      <c r="Y380" s="140"/>
      <c r="Z380" s="88"/>
      <c r="AA380" s="88"/>
      <c r="AB380" s="122"/>
      <c r="AC380" s="88"/>
      <c r="AD380" s="88" t="s">
        <v>402</v>
      </c>
      <c r="AE380" s="86">
        <v>323</v>
      </c>
    </row>
    <row r="381" spans="1:31" ht="57.2" hidden="1" customHeight="1" x14ac:dyDescent="0.25">
      <c r="A381" s="94"/>
      <c r="B381" s="115" t="s">
        <v>761</v>
      </c>
      <c r="C381" s="87" t="s">
        <v>762</v>
      </c>
      <c r="D381" s="87"/>
      <c r="E381" s="88"/>
      <c r="F381" s="141"/>
      <c r="G381" s="88"/>
      <c r="H381" s="88"/>
      <c r="I381" s="88"/>
      <c r="J381" s="87"/>
      <c r="K381" s="88" t="s">
        <v>891</v>
      </c>
      <c r="L381" s="212"/>
      <c r="M381" s="212"/>
      <c r="N381" s="212"/>
      <c r="O381" s="212"/>
      <c r="P381" s="212"/>
      <c r="Q381" s="212"/>
      <c r="R381" s="212"/>
      <c r="S381" s="212"/>
      <c r="T381" s="212"/>
      <c r="U381" s="140"/>
      <c r="V381" s="88"/>
      <c r="W381" s="140"/>
      <c r="X381" s="88"/>
      <c r="Y381" s="140"/>
      <c r="Z381" s="88"/>
      <c r="AA381" s="88"/>
      <c r="AB381" s="122"/>
      <c r="AC381" s="88"/>
      <c r="AD381" s="140" t="s">
        <v>3</v>
      </c>
      <c r="AE381" s="86">
        <v>324</v>
      </c>
    </row>
    <row r="382" spans="1:31" ht="57.2" hidden="1" customHeight="1" x14ac:dyDescent="0.25">
      <c r="A382" s="94"/>
      <c r="B382" s="256" t="s">
        <v>763</v>
      </c>
      <c r="C382" s="87" t="s">
        <v>764</v>
      </c>
      <c r="D382" s="87"/>
      <c r="E382" s="88"/>
      <c r="F382" s="141"/>
      <c r="G382" s="88"/>
      <c r="H382" s="88"/>
      <c r="I382" s="88"/>
      <c r="J382" s="87" t="s">
        <v>852</v>
      </c>
      <c r="K382" s="88" t="s">
        <v>853</v>
      </c>
      <c r="L382" s="88"/>
      <c r="M382" s="88"/>
      <c r="N382" s="88"/>
      <c r="O382" s="88"/>
      <c r="P382" s="197"/>
      <c r="Q382" s="88"/>
      <c r="R382" s="88"/>
      <c r="S382" s="88"/>
      <c r="T382" s="88"/>
      <c r="U382" s="140"/>
      <c r="V382" s="88"/>
      <c r="W382" s="140"/>
      <c r="X382" s="88"/>
      <c r="Y382" s="140"/>
      <c r="Z382" s="88"/>
      <c r="AA382" s="88"/>
      <c r="AB382" s="122"/>
      <c r="AC382" s="88"/>
      <c r="AD382" s="88" t="s">
        <v>402</v>
      </c>
      <c r="AE382" s="86">
        <v>325</v>
      </c>
    </row>
    <row r="383" spans="1:31" ht="57.75" customHeight="1" x14ac:dyDescent="0.25">
      <c r="A383" s="185"/>
      <c r="B383" s="253" t="s">
        <v>439</v>
      </c>
      <c r="C383" s="258" t="str">
        <f>'[1]9.DISPERMASDES DUK CAPIL'!D11</f>
        <v>Tersedianya data registrasi terkait kelahiran dan kematian</v>
      </c>
      <c r="D383" s="258" t="str">
        <f>'[1]9.DISPERMASDES DUK CAPIL'!E11</f>
        <v xml:space="preserve">Tersedianya data registrasi terkait kelahiran dan kematian </v>
      </c>
      <c r="E383" s="258" t="str">
        <f>'[1]9.DISPERMASDES DUK CAPIL'!F11</f>
        <v>Indikator Sesuai</v>
      </c>
      <c r="F383" s="258" t="str">
        <f>'[1]9.DISPERMASDES DUK CAPIL'!G11</f>
        <v>(tidak ada dalam lampiran Perpres 59/2017)</v>
      </c>
      <c r="G383" s="253" t="str">
        <f>'[1]9.DISPERMASDES DUK CAPIL'!H11</f>
        <v>ada</v>
      </c>
      <c r="H383" s="253" t="s">
        <v>1194</v>
      </c>
      <c r="I383" s="253" t="s">
        <v>1208</v>
      </c>
      <c r="J383" s="258" t="s">
        <v>536</v>
      </c>
      <c r="K383" s="253" t="str">
        <f>'[1]9.DISPERMASDES DUK CAPIL'!I11</f>
        <v>Dokumen</v>
      </c>
      <c r="L383" s="253"/>
      <c r="M383" s="253"/>
      <c r="N383" s="253"/>
      <c r="O383" s="253"/>
      <c r="P383" s="253"/>
      <c r="Q383" s="253"/>
      <c r="R383" s="253"/>
      <c r="S383" s="253"/>
      <c r="T383" s="253"/>
      <c r="U383" s="253"/>
      <c r="V383" s="253"/>
      <c r="W383" s="253"/>
      <c r="X383" s="253"/>
      <c r="Y383" s="253"/>
      <c r="Z383" s="253"/>
      <c r="AA383" s="253" t="s">
        <v>0</v>
      </c>
      <c r="AB383" s="187"/>
      <c r="AC383" s="253" t="s">
        <v>27</v>
      </c>
      <c r="AD383" s="253" t="s">
        <v>384</v>
      </c>
      <c r="AE383" s="86">
        <v>326</v>
      </c>
    </row>
    <row r="384" spans="1:31" ht="71.45" hidden="1" customHeight="1" x14ac:dyDescent="0.25">
      <c r="A384" s="185"/>
      <c r="B384" s="263" t="s">
        <v>765</v>
      </c>
      <c r="C384" s="261" t="s">
        <v>767</v>
      </c>
      <c r="D384" s="261"/>
      <c r="E384" s="261"/>
      <c r="F384" s="261"/>
      <c r="G384" s="265"/>
      <c r="H384" s="265"/>
      <c r="I384" s="265"/>
      <c r="J384" s="261" t="s">
        <v>854</v>
      </c>
      <c r="K384" s="265" t="s">
        <v>855</v>
      </c>
      <c r="L384" s="88"/>
      <c r="M384" s="265"/>
      <c r="N384" s="265"/>
      <c r="O384" s="265"/>
      <c r="P384" s="198"/>
      <c r="Q384" s="88"/>
      <c r="R384" s="88"/>
      <c r="S384" s="88"/>
      <c r="T384" s="88"/>
      <c r="U384" s="265"/>
      <c r="V384" s="265"/>
      <c r="W384" s="265"/>
      <c r="X384" s="265"/>
      <c r="Y384" s="265"/>
      <c r="Z384" s="265"/>
      <c r="AA384" s="265"/>
      <c r="AB384" s="189"/>
      <c r="AC384" s="265"/>
      <c r="AD384" s="88" t="s">
        <v>402</v>
      </c>
      <c r="AE384" s="86">
        <v>327</v>
      </c>
    </row>
    <row r="385" spans="1:136" ht="57.75" hidden="1" customHeight="1" x14ac:dyDescent="0.25">
      <c r="A385" s="185"/>
      <c r="B385" s="265" t="s">
        <v>766</v>
      </c>
      <c r="C385" s="261" t="s">
        <v>768</v>
      </c>
      <c r="D385" s="261" t="s">
        <v>768</v>
      </c>
      <c r="E385" s="261"/>
      <c r="F385" s="261"/>
      <c r="G385" s="265"/>
      <c r="H385" s="265"/>
      <c r="I385" s="265"/>
      <c r="J385" s="261"/>
      <c r="K385" s="265" t="s">
        <v>892</v>
      </c>
      <c r="L385" s="212"/>
      <c r="M385" s="212"/>
      <c r="N385" s="212"/>
      <c r="O385" s="212"/>
      <c r="P385" s="212"/>
      <c r="Q385" s="212"/>
      <c r="R385" s="212"/>
      <c r="S385" s="212"/>
      <c r="T385" s="212"/>
      <c r="U385" s="265"/>
      <c r="V385" s="265"/>
      <c r="W385" s="265"/>
      <c r="X385" s="265"/>
      <c r="Y385" s="265"/>
      <c r="Z385" s="265"/>
      <c r="AA385" s="265"/>
      <c r="AB385" s="189"/>
      <c r="AC385" s="265"/>
      <c r="AD385" s="265" t="s">
        <v>383</v>
      </c>
      <c r="AE385" s="86">
        <v>328</v>
      </c>
    </row>
    <row r="386" spans="1:136" ht="57.75" customHeight="1" x14ac:dyDescent="0.25">
      <c r="A386" s="185"/>
      <c r="B386" s="265" t="s">
        <v>769</v>
      </c>
      <c r="C386" s="261" t="s">
        <v>770</v>
      </c>
      <c r="D386" s="261" t="s">
        <v>770</v>
      </c>
      <c r="E386" s="261"/>
      <c r="F386" s="261"/>
      <c r="G386" s="265"/>
      <c r="H386" s="265"/>
      <c r="I386" s="265"/>
      <c r="J386" s="261"/>
      <c r="K386" s="265" t="s">
        <v>893</v>
      </c>
      <c r="L386" s="212"/>
      <c r="M386" s="212"/>
      <c r="N386" s="212"/>
      <c r="O386" s="212"/>
      <c r="P386" s="212"/>
      <c r="Q386" s="212"/>
      <c r="R386" s="212"/>
      <c r="S386" s="212"/>
      <c r="T386" s="212"/>
      <c r="U386" s="265"/>
      <c r="V386" s="265"/>
      <c r="W386" s="265"/>
      <c r="X386" s="265"/>
      <c r="Y386" s="265"/>
      <c r="Z386" s="265"/>
      <c r="AA386" s="265"/>
      <c r="AB386" s="189"/>
      <c r="AC386" s="265"/>
      <c r="AD386" s="265" t="s">
        <v>384</v>
      </c>
      <c r="AE386" s="86">
        <v>329</v>
      </c>
    </row>
    <row r="387" spans="1:136" ht="75.75" hidden="1" customHeight="1" x14ac:dyDescent="0.25">
      <c r="A387" s="185"/>
      <c r="B387" s="253" t="s">
        <v>771</v>
      </c>
      <c r="C387" s="261" t="s">
        <v>772</v>
      </c>
      <c r="D387" s="261"/>
      <c r="E387" s="261"/>
      <c r="F387" s="261"/>
      <c r="G387" s="265"/>
      <c r="H387" s="265"/>
      <c r="I387" s="265"/>
      <c r="J387" s="261"/>
      <c r="K387" s="265" t="s">
        <v>855</v>
      </c>
      <c r="L387" s="212"/>
      <c r="M387" s="212"/>
      <c r="N387" s="212"/>
      <c r="O387" s="212"/>
      <c r="P387" s="212"/>
      <c r="Q387" s="212"/>
      <c r="R387" s="212"/>
      <c r="S387" s="212"/>
      <c r="T387" s="212"/>
      <c r="U387" s="265"/>
      <c r="V387" s="265"/>
      <c r="W387" s="265"/>
      <c r="X387" s="265"/>
      <c r="Y387" s="265"/>
      <c r="Z387" s="265"/>
      <c r="AA387" s="265"/>
      <c r="AB387" s="189"/>
      <c r="AC387" s="265"/>
      <c r="AD387" s="265" t="s">
        <v>558</v>
      </c>
      <c r="AE387" s="86">
        <v>330</v>
      </c>
    </row>
    <row r="388" spans="1:136" ht="57.75" hidden="1" customHeight="1" x14ac:dyDescent="0.25">
      <c r="A388" s="185"/>
      <c r="B388" s="263" t="s">
        <v>773</v>
      </c>
      <c r="C388" s="261" t="s">
        <v>774</v>
      </c>
      <c r="D388" s="261"/>
      <c r="E388" s="261"/>
      <c r="F388" s="261"/>
      <c r="G388" s="265"/>
      <c r="H388" s="265"/>
      <c r="I388" s="265"/>
      <c r="J388" s="261" t="s">
        <v>846</v>
      </c>
      <c r="K388" s="265" t="s">
        <v>12</v>
      </c>
      <c r="L388" s="88"/>
      <c r="M388" s="265"/>
      <c r="N388" s="265"/>
      <c r="O388" s="265"/>
      <c r="P388" s="265"/>
      <c r="Q388" s="88"/>
      <c r="R388" s="88"/>
      <c r="S388" s="88"/>
      <c r="T388" s="88"/>
      <c r="U388" s="265"/>
      <c r="V388" s="265"/>
      <c r="W388" s="265"/>
      <c r="X388" s="265"/>
      <c r="Y388" s="265"/>
      <c r="Z388" s="265"/>
      <c r="AA388" s="265"/>
      <c r="AB388" s="189"/>
      <c r="AC388" s="265"/>
      <c r="AD388" s="88" t="s">
        <v>402</v>
      </c>
      <c r="AE388" s="86">
        <v>331</v>
      </c>
    </row>
    <row r="389" spans="1:136" s="71" customFormat="1" ht="97.9" hidden="1" customHeight="1" x14ac:dyDescent="0.25">
      <c r="A389" s="94"/>
      <c r="B389" s="256" t="s">
        <v>775</v>
      </c>
      <c r="C389" s="87" t="s">
        <v>776</v>
      </c>
      <c r="D389" s="87"/>
      <c r="E389" s="87"/>
      <c r="F389" s="87"/>
      <c r="G389" s="88"/>
      <c r="H389" s="88"/>
      <c r="I389" s="88"/>
      <c r="J389" s="87" t="s">
        <v>846</v>
      </c>
      <c r="K389" s="88" t="s">
        <v>12</v>
      </c>
      <c r="L389" s="88"/>
      <c r="M389" s="88"/>
      <c r="N389" s="88"/>
      <c r="O389" s="88"/>
      <c r="P389" s="88"/>
      <c r="Q389" s="88"/>
      <c r="R389" s="88"/>
      <c r="S389" s="88"/>
      <c r="T389" s="88"/>
      <c r="U389" s="88"/>
      <c r="V389" s="88"/>
      <c r="W389" s="88"/>
      <c r="X389" s="88"/>
      <c r="Y389" s="88"/>
      <c r="Z389" s="88"/>
      <c r="AA389" s="88"/>
      <c r="AB389" s="122"/>
      <c r="AC389" s="88"/>
      <c r="AD389" s="88" t="s">
        <v>402</v>
      </c>
      <c r="AE389" s="86">
        <v>332</v>
      </c>
      <c r="AF389"/>
      <c r="AG389"/>
      <c r="AH389"/>
      <c r="AI389"/>
      <c r="AJ389"/>
      <c r="AK389"/>
      <c r="AL389"/>
      <c r="AM389"/>
      <c r="AN389"/>
      <c r="AO389"/>
      <c r="AP389"/>
      <c r="AQ389"/>
      <c r="AR389"/>
      <c r="AS389"/>
      <c r="AT389"/>
      <c r="AU389"/>
      <c r="AV389"/>
      <c r="AW389"/>
      <c r="AX389"/>
      <c r="AY389"/>
      <c r="AZ389"/>
      <c r="BA389"/>
      <c r="BB389"/>
      <c r="BC389"/>
      <c r="BD389"/>
      <c r="BE389"/>
      <c r="BF389"/>
      <c r="BG389"/>
      <c r="BH389"/>
      <c r="BI389"/>
      <c r="BJ389"/>
      <c r="BK389"/>
      <c r="BL389"/>
      <c r="BM389"/>
      <c r="BN389"/>
      <c r="BO389"/>
      <c r="BP389"/>
      <c r="BQ389"/>
      <c r="BR389"/>
      <c r="BS389"/>
      <c r="BT389"/>
      <c r="BU389"/>
      <c r="BV389"/>
      <c r="BW389"/>
      <c r="BX389"/>
      <c r="BY389"/>
      <c r="BZ389"/>
      <c r="CA389"/>
      <c r="CB389"/>
      <c r="CC389"/>
      <c r="CD389"/>
      <c r="CE389"/>
      <c r="CF389"/>
      <c r="CG389"/>
      <c r="CH389"/>
      <c r="CI389"/>
      <c r="CJ389"/>
      <c r="CK389"/>
      <c r="CL389"/>
      <c r="CM389"/>
      <c r="CN389"/>
      <c r="CO389"/>
      <c r="CP389"/>
      <c r="CQ389"/>
      <c r="CR389"/>
      <c r="CS389"/>
      <c r="CT389"/>
      <c r="CU389"/>
      <c r="CV389"/>
      <c r="CW389"/>
      <c r="CX389"/>
      <c r="CY389"/>
      <c r="CZ389"/>
      <c r="DA389"/>
      <c r="DB389"/>
      <c r="DC389"/>
      <c r="DD389"/>
      <c r="DE389"/>
      <c r="DF389"/>
      <c r="DG389"/>
      <c r="DH389"/>
      <c r="DI389"/>
      <c r="DJ389"/>
      <c r="DK389"/>
      <c r="DL389"/>
      <c r="DM389"/>
      <c r="DN389"/>
      <c r="DO389"/>
      <c r="DP389"/>
      <c r="DQ389"/>
      <c r="DR389"/>
      <c r="DS389"/>
      <c r="DT389"/>
      <c r="DU389"/>
      <c r="DV389"/>
      <c r="DW389"/>
      <c r="DX389"/>
      <c r="DY389"/>
      <c r="DZ389"/>
      <c r="EA389"/>
      <c r="EB389"/>
      <c r="EC389"/>
      <c r="ED389"/>
      <c r="EE389"/>
      <c r="EF389"/>
    </row>
    <row r="390" spans="1:136" ht="21" hidden="1" x14ac:dyDescent="0.25">
      <c r="A390" s="7"/>
      <c r="B390" s="190"/>
      <c r="C390" s="10"/>
      <c r="D390" s="10"/>
      <c r="E390" s="9"/>
      <c r="F390" s="191"/>
      <c r="G390" s="192"/>
      <c r="H390" s="192"/>
      <c r="I390" s="192"/>
      <c r="J390" s="192"/>
      <c r="K390" s="192"/>
      <c r="L390" s="192"/>
      <c r="M390" s="192"/>
      <c r="N390" s="192"/>
      <c r="O390" s="192"/>
      <c r="P390" s="192"/>
      <c r="Q390" s="192"/>
      <c r="R390" s="192"/>
      <c r="S390" s="192"/>
      <c r="T390" s="192"/>
      <c r="U390" s="192"/>
      <c r="V390" s="192"/>
      <c r="W390" s="192"/>
      <c r="X390" s="192"/>
      <c r="Y390" s="192"/>
      <c r="Z390" s="192"/>
      <c r="AA390" s="193"/>
      <c r="AB390" s="89"/>
      <c r="AC390" s="194"/>
      <c r="AD390" s="89"/>
      <c r="AE390" s="86">
        <v>328</v>
      </c>
    </row>
    <row r="391" spans="1:136" ht="18" x14ac:dyDescent="0.25">
      <c r="A391" s="7"/>
      <c r="B391" s="6"/>
      <c r="C391" s="3"/>
      <c r="D391" s="3"/>
      <c r="E391" s="3"/>
      <c r="F391" s="3"/>
      <c r="G391" s="3"/>
      <c r="H391" s="3"/>
      <c r="I391" s="3"/>
      <c r="J391" s="3"/>
      <c r="K391" s="3"/>
      <c r="L391" s="3"/>
      <c r="M391" s="3"/>
      <c r="N391" s="3"/>
      <c r="O391" s="3"/>
      <c r="P391" s="2"/>
      <c r="R391" s="1"/>
    </row>
    <row r="392" spans="1:136" ht="18" x14ac:dyDescent="0.25">
      <c r="A392" s="7"/>
      <c r="B392" s="6"/>
      <c r="C392" s="3"/>
      <c r="D392" s="3"/>
      <c r="E392" s="3"/>
      <c r="F392" s="3"/>
      <c r="G392" s="3"/>
      <c r="H392" s="3"/>
      <c r="I392" s="3"/>
      <c r="J392" s="3"/>
      <c r="K392" s="3"/>
      <c r="L392" s="3"/>
      <c r="M392" s="3"/>
      <c r="N392" s="3"/>
      <c r="O392" s="3"/>
      <c r="P392" s="2"/>
      <c r="R392" s="1"/>
    </row>
    <row r="393" spans="1:136" ht="18" x14ac:dyDescent="0.25">
      <c r="A393" s="7"/>
      <c r="B393" s="6"/>
      <c r="C393" s="3"/>
      <c r="D393" s="3"/>
      <c r="E393" s="3"/>
      <c r="F393" s="3"/>
      <c r="G393" s="3"/>
      <c r="H393" s="3"/>
      <c r="I393" s="3"/>
      <c r="J393" s="3"/>
      <c r="K393" s="3"/>
      <c r="L393" s="3"/>
      <c r="M393" s="3"/>
      <c r="N393" s="3"/>
      <c r="O393" s="3"/>
      <c r="P393" s="2"/>
      <c r="R393" s="1"/>
    </row>
    <row r="394" spans="1:136" ht="18" x14ac:dyDescent="0.25">
      <c r="A394" s="7"/>
      <c r="B394" s="6"/>
      <c r="C394" s="3"/>
      <c r="D394" s="3"/>
      <c r="E394" s="3"/>
      <c r="F394" s="3"/>
      <c r="G394" s="3"/>
      <c r="H394" s="3"/>
      <c r="I394" s="3"/>
      <c r="J394" s="3"/>
      <c r="K394" s="3"/>
      <c r="L394" s="3"/>
      <c r="M394" s="3"/>
      <c r="N394" s="3"/>
      <c r="O394" s="3"/>
      <c r="P394" s="2"/>
      <c r="R394" s="1"/>
    </row>
    <row r="395" spans="1:136" ht="18" x14ac:dyDescent="0.25">
      <c r="A395" s="7"/>
      <c r="B395" s="6"/>
      <c r="C395" s="3"/>
      <c r="D395" s="3"/>
      <c r="E395" s="3"/>
      <c r="F395" s="3"/>
      <c r="G395" s="3"/>
      <c r="H395" s="3"/>
      <c r="I395" s="3"/>
      <c r="J395" s="3"/>
      <c r="K395" s="3"/>
      <c r="L395" s="3"/>
      <c r="M395" s="3"/>
      <c r="N395" s="3"/>
      <c r="O395" s="3"/>
      <c r="P395" s="2"/>
      <c r="R395" s="1"/>
    </row>
    <row r="396" spans="1:136" ht="18" x14ac:dyDescent="0.25">
      <c r="A396" s="7"/>
      <c r="B396" s="6"/>
      <c r="C396" s="3"/>
      <c r="D396" s="3"/>
      <c r="E396" s="3"/>
      <c r="F396" s="3"/>
      <c r="G396" s="3"/>
      <c r="H396" s="3"/>
      <c r="I396" s="3"/>
      <c r="J396" s="3"/>
      <c r="K396" s="3"/>
      <c r="L396" s="3"/>
      <c r="M396" s="3"/>
      <c r="N396" s="3"/>
      <c r="O396" s="3"/>
      <c r="P396" s="2"/>
      <c r="R396" s="1"/>
    </row>
    <row r="397" spans="1:136" ht="18" x14ac:dyDescent="0.25">
      <c r="A397" s="7"/>
      <c r="B397" s="6"/>
      <c r="C397" s="3"/>
      <c r="D397" s="3"/>
      <c r="E397" s="3"/>
      <c r="F397" s="3"/>
      <c r="G397" s="3"/>
      <c r="H397" s="3"/>
      <c r="I397" s="3"/>
      <c r="J397" s="3"/>
      <c r="K397" s="3"/>
      <c r="L397" s="3"/>
      <c r="M397" s="3"/>
      <c r="N397" s="3"/>
      <c r="O397" s="3"/>
      <c r="P397" s="2"/>
      <c r="R397" s="1"/>
    </row>
    <row r="398" spans="1:136" ht="18" x14ac:dyDescent="0.25">
      <c r="A398" s="7"/>
      <c r="B398" s="6"/>
      <c r="C398" s="3"/>
      <c r="D398" s="3"/>
      <c r="E398" s="3"/>
      <c r="F398" s="3"/>
      <c r="G398" s="3"/>
      <c r="H398" s="3"/>
      <c r="I398" s="3"/>
      <c r="J398" s="3"/>
      <c r="K398" s="3"/>
      <c r="L398" s="3"/>
      <c r="M398" s="3"/>
      <c r="N398" s="3"/>
      <c r="O398" s="3"/>
      <c r="P398" s="2"/>
      <c r="R398" s="1"/>
    </row>
    <row r="399" spans="1:136" ht="18" x14ac:dyDescent="0.25">
      <c r="A399" s="7"/>
      <c r="B399" s="6"/>
      <c r="C399" s="4"/>
      <c r="D399" s="4"/>
      <c r="E399" s="5"/>
      <c r="F399" s="8"/>
      <c r="G399" s="3"/>
      <c r="H399" s="3"/>
      <c r="I399" s="3"/>
      <c r="J399" s="3"/>
      <c r="K399" s="3"/>
      <c r="L399" s="3"/>
      <c r="M399" s="3"/>
      <c r="N399" s="3"/>
      <c r="O399" s="3"/>
      <c r="P399" s="3"/>
      <c r="Q399" s="3"/>
      <c r="R399" s="3"/>
      <c r="S399" s="3"/>
      <c r="T399" s="3"/>
      <c r="U399" s="3"/>
      <c r="V399" s="3"/>
      <c r="W399" s="3"/>
      <c r="X399" s="3"/>
      <c r="Y399" s="3"/>
      <c r="Z399" s="3"/>
      <c r="AA399" s="2"/>
      <c r="AC399" s="1"/>
    </row>
    <row r="400" spans="1:136" ht="18" x14ac:dyDescent="0.25">
      <c r="A400" s="7"/>
      <c r="B400" s="6"/>
      <c r="C400" s="4"/>
      <c r="D400" s="4"/>
      <c r="E400" s="5"/>
      <c r="F400" s="4"/>
      <c r="G400" s="3"/>
      <c r="H400" s="3"/>
      <c r="I400" s="3"/>
      <c r="J400" s="3"/>
      <c r="K400" s="3"/>
      <c r="L400" s="3"/>
      <c r="M400" s="3"/>
      <c r="N400" s="3"/>
      <c r="O400" s="3"/>
      <c r="P400" s="3"/>
      <c r="Q400" s="3"/>
      <c r="R400" s="3"/>
      <c r="S400" s="3"/>
      <c r="T400" s="3"/>
      <c r="U400" s="3"/>
      <c r="V400" s="3"/>
      <c r="W400" s="3"/>
      <c r="X400" s="3"/>
      <c r="Y400" s="3"/>
      <c r="Z400" s="3"/>
      <c r="AA400" s="2"/>
      <c r="AC400" s="1"/>
    </row>
  </sheetData>
  <autoFilter ref="B3:AD390">
    <filterColumn colId="11" showButton="0"/>
    <filterColumn colId="12" showButton="0"/>
    <filterColumn colId="13" showButton="0"/>
    <filterColumn colId="14" showButton="0"/>
    <filterColumn colId="15" showButton="0"/>
    <filterColumn colId="16" showButton="0"/>
    <filterColumn colId="17" showButton="0"/>
    <filterColumn colId="19" showButton="0"/>
    <filterColumn colId="20" showButton="0"/>
    <filterColumn colId="21" showButton="0"/>
    <filterColumn colId="22" showButton="0"/>
    <filterColumn colId="23" showButton="0"/>
    <filterColumn colId="28">
      <filters>
        <filter val="DPD RI, DPRD PROV, DPRD KAB/KOTA/ PARPOL"/>
        <filter val="Kab/ Kota"/>
        <filter val="Kementerian/Lembaga, Provinsi, Kab/Kota"/>
        <filter val="Nasional, Provinsi, Kab/Kota"/>
        <filter val="POLRES/POLDA JATENG"/>
        <filter val="Provinsi, Kab/Kota"/>
      </filters>
    </filterColumn>
  </autoFilter>
  <mergeCells count="193">
    <mergeCell ref="H340:H341"/>
    <mergeCell ref="I340:I341"/>
    <mergeCell ref="H259:H260"/>
    <mergeCell ref="I259:I260"/>
    <mergeCell ref="A1:AD2"/>
    <mergeCell ref="A3:A4"/>
    <mergeCell ref="B3:B5"/>
    <mergeCell ref="C3:C5"/>
    <mergeCell ref="D3:D5"/>
    <mergeCell ref="E3:E5"/>
    <mergeCell ref="F3:F5"/>
    <mergeCell ref="G3:G4"/>
    <mergeCell ref="J3:J5"/>
    <mergeCell ref="K3:K5"/>
    <mergeCell ref="B10:B11"/>
    <mergeCell ref="C10:C11"/>
    <mergeCell ref="D10:D11"/>
    <mergeCell ref="B23:B24"/>
    <mergeCell ref="C23:C24"/>
    <mergeCell ref="AD23:AD24"/>
    <mergeCell ref="J63:J64"/>
    <mergeCell ref="AD63:AD64"/>
    <mergeCell ref="P4:P5"/>
    <mergeCell ref="Q4:Q5"/>
    <mergeCell ref="R4:R5"/>
    <mergeCell ref="S4:S5"/>
    <mergeCell ref="T4:T5"/>
    <mergeCell ref="U4:V4"/>
    <mergeCell ref="L3:L5"/>
    <mergeCell ref="N4:N5"/>
    <mergeCell ref="O4:O5"/>
    <mergeCell ref="M3:T3"/>
    <mergeCell ref="U3:Z3"/>
    <mergeCell ref="B34:B36"/>
    <mergeCell ref="C34:C36"/>
    <mergeCell ref="D34:D36"/>
    <mergeCell ref="J34:J36"/>
    <mergeCell ref="B48:B49"/>
    <mergeCell ref="C48:C49"/>
    <mergeCell ref="D48:D49"/>
    <mergeCell ref="J48:J49"/>
    <mergeCell ref="AD3:AD5"/>
    <mergeCell ref="M4:M5"/>
    <mergeCell ref="AA3:AA5"/>
    <mergeCell ref="AB3:AB5"/>
    <mergeCell ref="AC3:AC5"/>
    <mergeCell ref="W4:X4"/>
    <mergeCell ref="Y4:Z4"/>
    <mergeCell ref="E102:E105"/>
    <mergeCell ref="F102:F105"/>
    <mergeCell ref="B108:B111"/>
    <mergeCell ref="C108:C111"/>
    <mergeCell ref="E108:E111"/>
    <mergeCell ref="F108:F111"/>
    <mergeCell ref="B63:B64"/>
    <mergeCell ref="C63:C64"/>
    <mergeCell ref="D63:D64"/>
    <mergeCell ref="B90:B94"/>
    <mergeCell ref="C90:C94"/>
    <mergeCell ref="B113:B114"/>
    <mergeCell ref="C113:C114"/>
    <mergeCell ref="D113:D114"/>
    <mergeCell ref="B117:B118"/>
    <mergeCell ref="C117:C118"/>
    <mergeCell ref="B119:B125"/>
    <mergeCell ref="C119:C125"/>
    <mergeCell ref="B102:B105"/>
    <mergeCell ref="C102:C105"/>
    <mergeCell ref="B137:B138"/>
    <mergeCell ref="C137:C138"/>
    <mergeCell ref="D137:D138"/>
    <mergeCell ref="B141:B144"/>
    <mergeCell ref="C141:C144"/>
    <mergeCell ref="E141:E144"/>
    <mergeCell ref="E119:E122"/>
    <mergeCell ref="F119:F122"/>
    <mergeCell ref="AC119:AC122"/>
    <mergeCell ref="B127:B131"/>
    <mergeCell ref="C127:C131"/>
    <mergeCell ref="E127:E130"/>
    <mergeCell ref="F127:F130"/>
    <mergeCell ref="J127:J131"/>
    <mergeCell ref="AC127:AC130"/>
    <mergeCell ref="H137:H138"/>
    <mergeCell ref="B166:B167"/>
    <mergeCell ref="C166:C167"/>
    <mergeCell ref="D166:D167"/>
    <mergeCell ref="B184:B185"/>
    <mergeCell ref="C184:C185"/>
    <mergeCell ref="B202:B204"/>
    <mergeCell ref="C202:C204"/>
    <mergeCell ref="F141:F144"/>
    <mergeCell ref="AC141:AC144"/>
    <mergeCell ref="B164:B165"/>
    <mergeCell ref="C164:C165"/>
    <mergeCell ref="D164:D165"/>
    <mergeCell ref="E164:E165"/>
    <mergeCell ref="F164:F165"/>
    <mergeCell ref="B231:B234"/>
    <mergeCell ref="C231:C234"/>
    <mergeCell ref="D231:D234"/>
    <mergeCell ref="AD231:AD234"/>
    <mergeCell ref="B251:B252"/>
    <mergeCell ref="C251:C252"/>
    <mergeCell ref="J251:J252"/>
    <mergeCell ref="E202:E204"/>
    <mergeCell ref="F202:F204"/>
    <mergeCell ref="B205:B207"/>
    <mergeCell ref="C205:C207"/>
    <mergeCell ref="B227:B228"/>
    <mergeCell ref="C227:C228"/>
    <mergeCell ref="D227:D228"/>
    <mergeCell ref="AD259:AD260"/>
    <mergeCell ref="B273:B274"/>
    <mergeCell ref="C273:C274"/>
    <mergeCell ref="D273:D274"/>
    <mergeCell ref="E273:E274"/>
    <mergeCell ref="F273:F274"/>
    <mergeCell ref="J273:J274"/>
    <mergeCell ref="AD273:AD274"/>
    <mergeCell ref="B255:B256"/>
    <mergeCell ref="C255:C256"/>
    <mergeCell ref="E255:E256"/>
    <mergeCell ref="J255:J256"/>
    <mergeCell ref="AD255:AD256"/>
    <mergeCell ref="B259:B260"/>
    <mergeCell ref="C259:C260"/>
    <mergeCell ref="D259:D260"/>
    <mergeCell ref="E259:E260"/>
    <mergeCell ref="F259:F260"/>
    <mergeCell ref="B281:B282"/>
    <mergeCell ref="C281:C282"/>
    <mergeCell ref="E281:E282"/>
    <mergeCell ref="F281:F282"/>
    <mergeCell ref="AC281:AC282"/>
    <mergeCell ref="E287:E288"/>
    <mergeCell ref="F287:F288"/>
    <mergeCell ref="J259:J260"/>
    <mergeCell ref="AC259:AC260"/>
    <mergeCell ref="J299:J301"/>
    <mergeCell ref="B304:B305"/>
    <mergeCell ref="C304:C305"/>
    <mergeCell ref="D304:D305"/>
    <mergeCell ref="E304:E305"/>
    <mergeCell ref="F304:F305"/>
    <mergeCell ref="J304:J305"/>
    <mergeCell ref="B291:B292"/>
    <mergeCell ref="C291:C292"/>
    <mergeCell ref="E291:E292"/>
    <mergeCell ref="F291:F292"/>
    <mergeCell ref="B299:B301"/>
    <mergeCell ref="C299:C301"/>
    <mergeCell ref="E299:E301"/>
    <mergeCell ref="F299:F301"/>
    <mergeCell ref="B328:B329"/>
    <mergeCell ref="C328:C329"/>
    <mergeCell ref="E328:E329"/>
    <mergeCell ref="F328:F329"/>
    <mergeCell ref="J328:J329"/>
    <mergeCell ref="AD304:AD305"/>
    <mergeCell ref="B312:B313"/>
    <mergeCell ref="C312:C313"/>
    <mergeCell ref="D312:D313"/>
    <mergeCell ref="J312:J313"/>
    <mergeCell ref="B320:B322"/>
    <mergeCell ref="C320:C322"/>
    <mergeCell ref="D320:D322"/>
    <mergeCell ref="F320:F322"/>
    <mergeCell ref="J320:J322"/>
    <mergeCell ref="AD366:AD367"/>
    <mergeCell ref="H3:H5"/>
    <mergeCell ref="I3:I5"/>
    <mergeCell ref="T340:T341"/>
    <mergeCell ref="AC340:AC341"/>
    <mergeCell ref="U342:V342"/>
    <mergeCell ref="W342:X342"/>
    <mergeCell ref="Y342:Z342"/>
    <mergeCell ref="B366:B367"/>
    <mergeCell ref="C366:C367"/>
    <mergeCell ref="J366:J367"/>
    <mergeCell ref="K340:K341"/>
    <mergeCell ref="L340:L341"/>
    <mergeCell ref="P340:P341"/>
    <mergeCell ref="Q340:Q341"/>
    <mergeCell ref="R340:R341"/>
    <mergeCell ref="S340:S341"/>
    <mergeCell ref="B340:B341"/>
    <mergeCell ref="C340:C341"/>
    <mergeCell ref="D340:D341"/>
    <mergeCell ref="E340:E341"/>
    <mergeCell ref="F340:F341"/>
    <mergeCell ref="J340:J341"/>
    <mergeCell ref="AD320:AD322"/>
  </mergeCells>
  <pageMargins left="0.7" right="1.2" top="0.75" bottom="0.75" header="0.3" footer="0.3"/>
  <pageSetup paperSize="5" scale="41" fitToHeight="0" orientation="landscape" horizontalDpi="4294967292" verticalDpi="36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79"/>
  <sheetViews>
    <sheetView view="pageBreakPreview" topLeftCell="B111" zoomScale="55" zoomScaleNormal="55" zoomScaleSheetLayoutView="55" workbookViewId="0">
      <selection activeCell="D113" sqref="D113"/>
    </sheetView>
  </sheetViews>
  <sheetFormatPr defaultRowHeight="15" x14ac:dyDescent="0.25"/>
  <cols>
    <col min="1" max="1" width="8.85546875" hidden="1" customWidth="1"/>
    <col min="2" max="2" width="23.140625" customWidth="1"/>
    <col min="3" max="3" width="48.140625" customWidth="1"/>
    <col min="4" max="4" width="48" customWidth="1"/>
    <col min="5" max="5" width="5.5703125" hidden="1" customWidth="1"/>
    <col min="6" max="7" width="8.85546875" hidden="1" customWidth="1"/>
    <col min="8" max="8" width="34" customWidth="1"/>
    <col min="9" max="9" width="16.140625" customWidth="1"/>
    <col min="10" max="10" width="23.140625" customWidth="1"/>
    <col min="11" max="12" width="21.28515625" hidden="1" customWidth="1"/>
    <col min="13" max="13" width="22.85546875" hidden="1" customWidth="1"/>
    <col min="14" max="14" width="22.5703125" customWidth="1"/>
    <col min="15" max="16" width="22.140625" customWidth="1"/>
    <col min="17" max="17" width="15" customWidth="1"/>
    <col min="18" max="18" width="14.140625" customWidth="1"/>
    <col min="19" max="23" width="8.85546875" hidden="1" customWidth="1"/>
    <col min="24" max="24" width="8.5703125" hidden="1" customWidth="1"/>
    <col min="25" max="26" width="8.85546875" hidden="1" customWidth="1"/>
    <col min="27" max="27" width="21" customWidth="1"/>
    <col min="28" max="28" width="28.140625" customWidth="1"/>
  </cols>
  <sheetData>
    <row r="1" spans="1:28" ht="17.45" customHeight="1" x14ac:dyDescent="0.25">
      <c r="A1" s="362" t="s">
        <v>270</v>
      </c>
      <c r="B1" s="362"/>
      <c r="C1" s="362"/>
      <c r="D1" s="362"/>
      <c r="E1" s="362"/>
      <c r="F1" s="362"/>
      <c r="G1" s="362"/>
      <c r="H1" s="362"/>
      <c r="I1" s="362"/>
      <c r="J1" s="362"/>
      <c r="K1" s="362"/>
      <c r="L1" s="362"/>
      <c r="M1" s="362"/>
      <c r="N1" s="362"/>
      <c r="O1" s="362"/>
      <c r="P1" s="362"/>
      <c r="Q1" s="362"/>
      <c r="R1" s="362"/>
      <c r="S1" s="362"/>
      <c r="T1" s="362"/>
      <c r="U1" s="362"/>
      <c r="V1" s="362"/>
      <c r="W1" s="362"/>
      <c r="X1" s="362"/>
      <c r="Y1" s="362"/>
      <c r="Z1" s="362"/>
      <c r="AA1" s="362"/>
      <c r="AB1" s="362"/>
    </row>
    <row r="2" spans="1:28" ht="17.45" customHeight="1" x14ac:dyDescent="0.25">
      <c r="A2" s="362"/>
      <c r="B2" s="362"/>
      <c r="C2" s="362"/>
      <c r="D2" s="362"/>
      <c r="E2" s="362"/>
      <c r="F2" s="362"/>
      <c r="G2" s="362"/>
      <c r="H2" s="362"/>
      <c r="I2" s="362"/>
      <c r="J2" s="362"/>
      <c r="K2" s="362"/>
      <c r="L2" s="362"/>
      <c r="M2" s="362"/>
      <c r="N2" s="362"/>
      <c r="O2" s="362"/>
      <c r="P2" s="362"/>
      <c r="Q2" s="362"/>
      <c r="R2" s="362"/>
      <c r="S2" s="362"/>
      <c r="T2" s="362"/>
      <c r="U2" s="362"/>
      <c r="V2" s="362"/>
      <c r="W2" s="362"/>
      <c r="X2" s="362"/>
      <c r="Y2" s="362"/>
      <c r="Z2" s="362"/>
      <c r="AA2" s="362"/>
      <c r="AB2" s="362"/>
    </row>
    <row r="3" spans="1:28" ht="15.75" x14ac:dyDescent="0.25">
      <c r="A3" s="360" t="s">
        <v>269</v>
      </c>
      <c r="B3" s="360" t="s">
        <v>268</v>
      </c>
      <c r="C3" s="360" t="s">
        <v>267</v>
      </c>
      <c r="D3" s="360" t="s">
        <v>266</v>
      </c>
      <c r="E3" s="360" t="s">
        <v>265</v>
      </c>
      <c r="F3" s="360" t="s">
        <v>264</v>
      </c>
      <c r="G3" s="360" t="s">
        <v>263</v>
      </c>
      <c r="H3" s="360" t="s">
        <v>294</v>
      </c>
      <c r="I3" s="360" t="s">
        <v>262</v>
      </c>
      <c r="J3" s="360" t="s">
        <v>274</v>
      </c>
      <c r="K3" s="360" t="s">
        <v>261</v>
      </c>
      <c r="L3" s="360"/>
      <c r="M3" s="360"/>
      <c r="N3" s="360"/>
      <c r="O3" s="360"/>
      <c r="P3" s="360"/>
      <c r="Q3" s="360"/>
      <c r="R3" s="360"/>
      <c r="S3" s="360" t="s">
        <v>260</v>
      </c>
      <c r="T3" s="360"/>
      <c r="U3" s="360"/>
      <c r="V3" s="360"/>
      <c r="W3" s="360"/>
      <c r="X3" s="360"/>
      <c r="Y3" s="360" t="s">
        <v>259</v>
      </c>
      <c r="Z3" s="360" t="s">
        <v>258</v>
      </c>
      <c r="AA3" s="360" t="s">
        <v>293</v>
      </c>
      <c r="AB3" s="360" t="s">
        <v>441</v>
      </c>
    </row>
    <row r="4" spans="1:28" ht="15.75" x14ac:dyDescent="0.25">
      <c r="A4" s="360"/>
      <c r="B4" s="360"/>
      <c r="C4" s="360"/>
      <c r="D4" s="360"/>
      <c r="E4" s="360"/>
      <c r="F4" s="360"/>
      <c r="G4" s="360"/>
      <c r="H4" s="360"/>
      <c r="I4" s="360"/>
      <c r="J4" s="360"/>
      <c r="K4" s="360">
        <v>2016</v>
      </c>
      <c r="L4" s="360">
        <v>2017</v>
      </c>
      <c r="M4" s="360">
        <v>2018</v>
      </c>
      <c r="N4" s="360">
        <v>2019</v>
      </c>
      <c r="O4" s="360">
        <v>2020</v>
      </c>
      <c r="P4" s="360">
        <v>2021</v>
      </c>
      <c r="Q4" s="360">
        <v>2022</v>
      </c>
      <c r="R4" s="360">
        <v>2023</v>
      </c>
      <c r="S4" s="360">
        <v>2016</v>
      </c>
      <c r="T4" s="360"/>
      <c r="U4" s="360">
        <v>2017</v>
      </c>
      <c r="V4" s="360"/>
      <c r="W4" s="360">
        <v>2018</v>
      </c>
      <c r="X4" s="360"/>
      <c r="Y4" s="360"/>
      <c r="Z4" s="361"/>
      <c r="AA4" s="360"/>
      <c r="AB4" s="360"/>
    </row>
    <row r="5" spans="1:28" ht="15.75" x14ac:dyDescent="0.25">
      <c r="A5" s="56"/>
      <c r="B5" s="360"/>
      <c r="C5" s="360"/>
      <c r="D5" s="360"/>
      <c r="E5" s="360"/>
      <c r="F5" s="360"/>
      <c r="G5" s="56"/>
      <c r="H5" s="360"/>
      <c r="I5" s="360"/>
      <c r="J5" s="360"/>
      <c r="K5" s="360"/>
      <c r="L5" s="360"/>
      <c r="M5" s="360"/>
      <c r="N5" s="360"/>
      <c r="O5" s="360"/>
      <c r="P5" s="360"/>
      <c r="Q5" s="360"/>
      <c r="R5" s="360"/>
      <c r="S5" s="56" t="s">
        <v>257</v>
      </c>
      <c r="T5" s="56" t="s">
        <v>256</v>
      </c>
      <c r="U5" s="56" t="s">
        <v>257</v>
      </c>
      <c r="V5" s="56" t="s">
        <v>256</v>
      </c>
      <c r="W5" s="56" t="s">
        <v>257</v>
      </c>
      <c r="X5" s="56" t="s">
        <v>256</v>
      </c>
      <c r="Y5" s="360"/>
      <c r="Z5" s="361"/>
      <c r="AA5" s="360"/>
      <c r="AB5" s="360"/>
    </row>
    <row r="6" spans="1:28" ht="78" customHeight="1" x14ac:dyDescent="0.25">
      <c r="A6" s="11">
        <v>1</v>
      </c>
      <c r="B6" s="51" t="str">
        <f>'[1]1.Bappeda'!C6</f>
        <v>1.2.1*</v>
      </c>
      <c r="C6" s="52" t="str">
        <f>'[1]1.Bappeda'!D6</f>
        <v>Persentase penduduk yang hidup di bawah garis kemiskinan nasional, menurut jenis kelamin dan kelompok umur.</v>
      </c>
      <c r="D6" s="52" t="s">
        <v>396</v>
      </c>
      <c r="E6" s="52" t="str">
        <f>'[1]1.Bappeda'!F6</f>
        <v>Indikator Proxy</v>
      </c>
      <c r="F6" s="52" t="str">
        <f>'[1]1.Bappeda'!G6</f>
        <v>Menurunnya tingkat kemiskinan pada tahun 2019 menjadi 7-8% (2015: 11,13%).</v>
      </c>
      <c r="G6" s="51" t="str">
        <f>'[1]1.Bappeda'!H6</f>
        <v>Menurun menjadi 7-8%</v>
      </c>
      <c r="H6" s="52" t="s">
        <v>1</v>
      </c>
      <c r="I6" s="51" t="str">
        <f>'[1]1.Bappeda'!I6</f>
        <v>%</v>
      </c>
      <c r="J6" s="51" t="str">
        <f>'[1]1.Bappeda'!J6</f>
        <v>11,32(Mar 2018)</v>
      </c>
      <c r="K6" s="51" t="str">
        <f>'[1]1.Bappeda'!K6</f>
        <v>12,20-11,73</v>
      </c>
      <c r="L6" s="51" t="str">
        <f>'[1]1.Bappeda'!L6</f>
        <v>11,30-10,83</v>
      </c>
      <c r="M6" s="51" t="str">
        <f>'[1]1.Bappeda'!M6</f>
        <v>10,40-9,93</v>
      </c>
      <c r="N6" s="51">
        <f>'[1]1.Bappeda'!N6</f>
        <v>10.57</v>
      </c>
      <c r="O6" s="51">
        <f>'[1]1.Bappeda'!O6</f>
        <v>9.81</v>
      </c>
      <c r="P6" s="51">
        <f>'[1]1.Bappeda'!P6</f>
        <v>9.0500000000000007</v>
      </c>
      <c r="Q6" s="51">
        <f>'[1]1.Bappeda'!Q6</f>
        <v>8.27</v>
      </c>
      <c r="R6" s="51">
        <f>'[1]1.Bappeda'!R6</f>
        <v>7.48</v>
      </c>
      <c r="S6" s="51" t="str">
        <f>'[1]1.Bappeda'!S6</f>
        <v>-</v>
      </c>
      <c r="T6" s="51" t="str">
        <f>'[1]1.Bappeda'!T6</f>
        <v>13,19(Sept 2016)</v>
      </c>
      <c r="U6" s="51">
        <f>'[1]1.Bappeda'!U6</f>
        <v>0</v>
      </c>
      <c r="V6" s="51" t="str">
        <f>'[1]1.Bappeda'!V6</f>
        <v>12,23(Sept 2017)</v>
      </c>
      <c r="W6" s="51">
        <f>'[1]1.Bappeda'!W6</f>
        <v>0</v>
      </c>
      <c r="X6" s="51" t="str">
        <f>'[1]1.Bappeda'!X6</f>
        <v>11,32(Mar 2018)</v>
      </c>
      <c r="Y6" s="51" t="s">
        <v>25</v>
      </c>
      <c r="Z6" s="53"/>
      <c r="AA6" s="53" t="s">
        <v>271</v>
      </c>
      <c r="AB6" s="51" t="s">
        <v>384</v>
      </c>
    </row>
    <row r="7" spans="1:28" ht="79.150000000000006" customHeight="1" x14ac:dyDescent="0.25">
      <c r="A7" s="11">
        <v>2</v>
      </c>
      <c r="B7" s="51" t="str">
        <f>'[1]4.DINKES'!C6</f>
        <v>1.3.1.(a)</v>
      </c>
      <c r="C7" s="52" t="str">
        <f>'[1]4.DINKES'!D6</f>
        <v>Proporsi peserta jaminan kesehatan melalui SJSN Bidang Kesehatan.</v>
      </c>
      <c r="D7" s="52" t="str">
        <f>'[1]4.DINKES'!E6</f>
        <v>Proporsi penduduk pemanfaat :  - Jamkesmas- Jamkesda</v>
      </c>
      <c r="E7" s="12" t="str">
        <f>'[1]4.DINKES'!F6</f>
        <v>Indikator Proxy</v>
      </c>
      <c r="F7" s="12" t="str">
        <f>'[1]4.DINKES'!G6</f>
        <v>Meningkatnya persentase penduduk yang menjadi peserta jaminan kesehatan melalui SJSN Bidang Kesehatan menjadi minimal 95% pada tahun 2019</v>
      </c>
      <c r="G7" s="51" t="str">
        <f>'[1]4.DINKES'!H6</f>
        <v>Meningkat menjadi 95%</v>
      </c>
      <c r="H7" s="52" t="s">
        <v>295</v>
      </c>
      <c r="I7" s="51" t="str">
        <f>'[1]4.DINKES'!I6</f>
        <v>%</v>
      </c>
      <c r="J7" s="51" t="str">
        <f>'[1]4.DINKES'!J6</f>
        <v>81.14</v>
      </c>
      <c r="K7" s="51" t="str">
        <f>'[1]4.DINKES'!K6</f>
        <v>65.69</v>
      </c>
      <c r="L7" s="51" t="str">
        <f>'[1]4.DINKES'!L6</f>
        <v>71.36</v>
      </c>
      <c r="M7" s="51" t="str">
        <f>'[1]4.DINKES'!M6</f>
        <v>81.14</v>
      </c>
      <c r="N7" s="51" t="str">
        <f>'[1]4.DINKES'!N6</f>
        <v>87</v>
      </c>
      <c r="O7" s="51" t="str">
        <f>'[1]4.DINKES'!O6</f>
        <v>100</v>
      </c>
      <c r="P7" s="51" t="str">
        <f>'[1]4.DINKES'!P6</f>
        <v>100</v>
      </c>
      <c r="Q7" s="51" t="str">
        <f>'[1]4.DINKES'!Q6</f>
        <v>100</v>
      </c>
      <c r="R7" s="51" t="str">
        <f>'[1]4.DINKES'!R6</f>
        <v>100</v>
      </c>
      <c r="S7" s="51" t="str">
        <f>'[1]4.DINKES'!S6</f>
        <v>-</v>
      </c>
      <c r="T7" s="51" t="str">
        <f>'[1]4.DINKES'!T6</f>
        <v>- 89,81- 10,19</v>
      </c>
      <c r="U7" s="51" t="str">
        <f>'[1]4.DINKES'!U6</f>
        <v>-</v>
      </c>
      <c r="V7" s="51" t="str">
        <f>'[1]4.DINKES'!V6</f>
        <v>- 97,76- 5,88</v>
      </c>
      <c r="W7" s="51" t="str">
        <f>'[1]4.DINKES'!W6</f>
        <v>-</v>
      </c>
      <c r="X7" s="51" t="str">
        <f>'[1]4.DINKES'!X6</f>
        <v>81.14</v>
      </c>
      <c r="Y7" s="51" t="s">
        <v>0</v>
      </c>
      <c r="Z7" s="53"/>
      <c r="AA7" s="51" t="s">
        <v>272</v>
      </c>
      <c r="AB7" s="51" t="s">
        <v>384</v>
      </c>
    </row>
    <row r="8" spans="1:28" ht="93.2" customHeight="1" x14ac:dyDescent="0.25">
      <c r="A8" s="11">
        <v>3</v>
      </c>
      <c r="B8" s="51" t="str">
        <f>'[1]11.DISNAKERTRANS'!C6</f>
        <v>1.3.1.(b)</v>
      </c>
      <c r="C8" s="52" t="str">
        <f>'[1]11.DISNAKERTRANS'!D6</f>
        <v>Proporsi peserta Program Jaminan Sosial Bidang Ketenagakerjaan.</v>
      </c>
      <c r="D8" s="52" t="s">
        <v>446</v>
      </c>
      <c r="E8" s="52" t="str">
        <f>'[1]11.DISNAKERTRANS'!F6</f>
        <v>Indikator Proxy</v>
      </c>
      <c r="F8" s="52" t="str">
        <f>'[1]11.DISNAKERTRANS'!G6</f>
        <v>Meningkatnya Kepesertaan Program Sistem Jaminan Sosial Nasional (SJSN) Bidang Ketenagakerjaan pada tahun 2019 menjadi 62,4 juta pekerja formal dan 3,5 juta pekerja informal (2014: Formal 29,5 juta; Informal 1,3 juta).</v>
      </c>
      <c r="G8" s="51" t="str">
        <f>'[1]11.DISNAKERTRANS'!H6</f>
        <v>Meningkat menjadi 62,4 juta pekerja formal; 3,5 juta pekerja informal</v>
      </c>
      <c r="H8" s="52" t="s">
        <v>296</v>
      </c>
      <c r="I8" s="51" t="str">
        <f>'[1]11.DISNAKERTRANS'!I6</f>
        <v>%</v>
      </c>
      <c r="J8" s="73"/>
      <c r="K8" s="51" t="str">
        <f>'[1]11.DISNAKERTRANS'!K6</f>
        <v>PM</v>
      </c>
      <c r="L8" s="51" t="str">
        <f>'[1]11.DISNAKERTRANS'!L6</f>
        <v>PM</v>
      </c>
      <c r="M8" s="51" t="str">
        <f>'[1]11.DISNAKERTRANS'!M6</f>
        <v>PM</v>
      </c>
      <c r="N8" s="51" t="str">
        <f>'[1]11.DISNAKERTRANS'!N6</f>
        <v>PM</v>
      </c>
      <c r="O8" s="51" t="str">
        <f>'[1]11.DISNAKERTRANS'!O6</f>
        <v>PM</v>
      </c>
      <c r="P8" s="51" t="str">
        <f>'[1]11.DISNAKERTRANS'!P6</f>
        <v>PM</v>
      </c>
      <c r="Q8" s="51" t="str">
        <f>'[1]11.DISNAKERTRANS'!Q6</f>
        <v>PM</v>
      </c>
      <c r="R8" s="51" t="str">
        <f>'[1]11.DISNAKERTRANS'!R6</f>
        <v>PM</v>
      </c>
      <c r="S8" s="51">
        <f>'[1]11.DISNAKERTRANS'!S6</f>
        <v>0</v>
      </c>
      <c r="T8" s="51">
        <f>'[1]11.DISNAKERTRANS'!T6</f>
        <v>1274715</v>
      </c>
      <c r="U8" s="51">
        <f>'[1]11.DISNAKERTRANS'!U6</f>
        <v>0</v>
      </c>
      <c r="V8" s="51">
        <f>'[1]11.DISNAKERTRANS'!V6</f>
        <v>1579303</v>
      </c>
      <c r="W8" s="51">
        <f>'[1]11.DISNAKERTRANS'!W6</f>
        <v>0</v>
      </c>
      <c r="X8" s="51">
        <f>'[1]11.DISNAKERTRANS'!X6</f>
        <v>1698265</v>
      </c>
      <c r="Y8" s="51" t="s">
        <v>0</v>
      </c>
      <c r="Z8" s="53"/>
      <c r="AA8" s="51" t="s">
        <v>85</v>
      </c>
      <c r="AB8" s="51" t="s">
        <v>384</v>
      </c>
    </row>
    <row r="9" spans="1:28" s="77" customFormat="1" ht="54.75" customHeight="1" x14ac:dyDescent="0.25">
      <c r="A9" s="78"/>
      <c r="B9" s="358" t="str">
        <f>'[1]3.DINSOS'!C6</f>
        <v>1.3.1.(c)</v>
      </c>
      <c r="C9" s="359" t="str">
        <f>'[1]3.DINSOS'!D6</f>
        <v>Persentase penyandang disabilitas yang miskin dan rentan yang terpenuhi hak dasarnya dan inklusivitas.</v>
      </c>
      <c r="D9" s="359" t="s">
        <v>442</v>
      </c>
      <c r="E9" s="75" t="str">
        <f>'[1]3.DINSOS'!F6</f>
        <v>Indikator Proxy</v>
      </c>
      <c r="F9" s="75" t="str">
        <f>'[1]3.DINSOS'!G6</f>
        <v>Meningkatnya persentase penyandang difabilitas miskin dan rentan yang menerima bantuan pemenuhan kebutuhan dasar pada tahun 2019 menjadi 17,12% (2015: 14,84%).</v>
      </c>
      <c r="G9" s="75" t="str">
        <f>'[1]3.DINSOS'!H6</f>
        <v>Meningkat menjadi 17,12%</v>
      </c>
      <c r="H9" s="75" t="s">
        <v>297</v>
      </c>
      <c r="I9" s="73" t="s">
        <v>12</v>
      </c>
      <c r="J9" s="73"/>
      <c r="K9" s="73"/>
      <c r="L9" s="73"/>
      <c r="M9" s="73"/>
      <c r="N9" s="73"/>
      <c r="O9" s="73"/>
      <c r="P9" s="73"/>
      <c r="Q9" s="73"/>
      <c r="R9" s="73"/>
      <c r="S9" s="73">
        <f>'[1]3.DINSOS'!S6</f>
        <v>785</v>
      </c>
      <c r="T9" s="73">
        <f>'[1]3.DINSOS'!T6</f>
        <v>785</v>
      </c>
      <c r="U9" s="73">
        <f>'[1]3.DINSOS'!U6</f>
        <v>785</v>
      </c>
      <c r="V9" s="73">
        <f>'[1]3.DINSOS'!V6</f>
        <v>785</v>
      </c>
      <c r="W9" s="73">
        <f>'[1]3.DINSOS'!W6</f>
        <v>785</v>
      </c>
      <c r="X9" s="73">
        <f>'[1]3.DINSOS'!X6</f>
        <v>785</v>
      </c>
      <c r="Y9" s="73" t="s">
        <v>0</v>
      </c>
      <c r="Z9" s="76"/>
      <c r="AA9" s="76" t="s">
        <v>255</v>
      </c>
      <c r="AB9" s="73" t="s">
        <v>402</v>
      </c>
    </row>
    <row r="10" spans="1:28" ht="64.150000000000006" hidden="1" customHeight="1" x14ac:dyDescent="0.25">
      <c r="A10" s="56"/>
      <c r="B10" s="358"/>
      <c r="C10" s="359"/>
      <c r="D10" s="359"/>
      <c r="E10" s="52" t="str">
        <f>'[1]3.DINSOS'!F7</f>
        <v>Indikator Proxy</v>
      </c>
      <c r="F10" s="52" t="str">
        <f>'[1]3.DINSOS'!G7</f>
        <v>Meningkatnya persentase penyandang difabilitas miskin dan rentan yang menerima bantuan pemenuhan kebutuhan dasar pada tahun 2019 menjadi 17,12% (2015: 14,84%).</v>
      </c>
      <c r="G10" s="51" t="str">
        <f>'[1]3.DINSOS'!H7</f>
        <v>Meningkat menjadi 17,12%</v>
      </c>
      <c r="H10" s="51"/>
      <c r="I10" s="51" t="str">
        <f>'[1]3.DINSOS'!I7</f>
        <v>orang</v>
      </c>
      <c r="J10" s="51">
        <f>'[1]3.DINSOS'!J7</f>
        <v>3307</v>
      </c>
      <c r="K10" s="51">
        <f>'[1]3.DINSOS'!K7</f>
        <v>3307</v>
      </c>
      <c r="L10" s="51">
        <f>'[1]3.DINSOS'!L7</f>
        <v>3307</v>
      </c>
      <c r="M10" s="51">
        <f>'[1]3.DINSOS'!M7</f>
        <v>3307</v>
      </c>
      <c r="N10" s="51">
        <f>'[1]3.DINSOS'!N7</f>
        <v>4102</v>
      </c>
      <c r="O10" s="51">
        <f>'[1]3.DINSOS'!O7</f>
        <v>4102</v>
      </c>
      <c r="P10" s="51">
        <f>'[1]3.DINSOS'!P7</f>
        <v>4102</v>
      </c>
      <c r="Q10" s="51">
        <f>'[1]3.DINSOS'!Q7</f>
        <v>4102</v>
      </c>
      <c r="R10" s="51">
        <f>'[1]3.DINSOS'!R7</f>
        <v>4102</v>
      </c>
      <c r="S10" s="51">
        <f>'[1]3.DINSOS'!S7</f>
        <v>3307</v>
      </c>
      <c r="T10" s="51">
        <f>'[1]3.DINSOS'!T7</f>
        <v>3307</v>
      </c>
      <c r="U10" s="51">
        <f>'[1]3.DINSOS'!U7</f>
        <v>3307</v>
      </c>
      <c r="V10" s="51">
        <f>'[1]3.DINSOS'!V7</f>
        <v>3307</v>
      </c>
      <c r="W10" s="51">
        <f>'[1]3.DINSOS'!W7</f>
        <v>3307</v>
      </c>
      <c r="X10" s="51">
        <f>'[1]3.DINSOS'!X7</f>
        <v>3307</v>
      </c>
      <c r="Y10" s="51" t="str">
        <f>'[1]3.DINSOS'!Y7</f>
        <v>Indikator Kondisi</v>
      </c>
      <c r="Z10" s="51">
        <f>'[1]3.DINSOS'!Z7</f>
        <v>0</v>
      </c>
      <c r="AA10" s="51" t="str">
        <f>'[1]3.DINSOS'!AA7</f>
        <v>DINAS SOSIAL</v>
      </c>
      <c r="AB10" s="71"/>
    </row>
    <row r="11" spans="1:28" ht="85.15" customHeight="1" x14ac:dyDescent="0.25">
      <c r="A11" s="11"/>
      <c r="B11" s="51" t="str">
        <f>'[1]3.DINSOS'!C8</f>
        <v>1.3.1.(d)</v>
      </c>
      <c r="C11" s="52" t="str">
        <f>'[1]3.DINSOS'!D8</f>
        <v>Jumlah rumah tangga yang mendapatkan bantuan tunai bersyarat/Program Keluarga Harapan.</v>
      </c>
      <c r="D11" s="52" t="str">
        <f>'[1]3.DINSOS'!E8</f>
        <v>Jumlah rumah tangga yang mendapatkan bantuan tunai bersyarat/Program Keluarga Harapan.</v>
      </c>
      <c r="E11" s="52" t="str">
        <f>'[1]3.DINSOS'!F8</f>
        <v>Indikator Sesuai</v>
      </c>
      <c r="F11" s="52" t="str">
        <f>'[1]3.DINSOS'!G8</f>
        <v>Menurunnya jumlah keluarga sangat miskin yang mendapatkan bantuan tunai bersyarat menjadi 2,8 juta pada tahun 2019 (2015: 3 juta).</v>
      </c>
      <c r="G11" s="51" t="str">
        <f>'[1]3.DINSOS'!H8</f>
        <v>Menurun menjadi 2,8 juta</v>
      </c>
      <c r="H11" s="52" t="s">
        <v>298</v>
      </c>
      <c r="I11" s="73" t="s">
        <v>447</v>
      </c>
      <c r="J11" s="51">
        <f>'[1]3.DINSOS'!J8</f>
        <v>1537360</v>
      </c>
      <c r="K11" s="51">
        <f>'[1]3.DINSOS'!K8</f>
        <v>962351</v>
      </c>
      <c r="L11" s="51">
        <f>'[1]3.DINSOS'!L8</f>
        <v>953573</v>
      </c>
      <c r="M11" s="51">
        <f>'[1]3.DINSOS'!M8</f>
        <v>1537360</v>
      </c>
      <c r="N11" s="51">
        <f>'[1]3.DINSOS'!N8</f>
        <v>1449070</v>
      </c>
      <c r="O11" s="51">
        <f>'[1]3.DINSOS'!O8</f>
        <v>1449070</v>
      </c>
      <c r="P11" s="51">
        <f>'[1]3.DINSOS'!P8</f>
        <v>1449070</v>
      </c>
      <c r="Q11" s="51">
        <f>'[1]3.DINSOS'!Q8</f>
        <v>1449070</v>
      </c>
      <c r="R11" s="51">
        <f>'[1]3.DINSOS'!R8</f>
        <v>1449070</v>
      </c>
      <c r="S11" s="51">
        <f>'[1]3.DINSOS'!S8</f>
        <v>962351</v>
      </c>
      <c r="T11" s="51">
        <f>'[1]3.DINSOS'!T8</f>
        <v>962351</v>
      </c>
      <c r="U11" s="51">
        <f>'[1]3.DINSOS'!U8</f>
        <v>953573</v>
      </c>
      <c r="V11" s="51">
        <f>'[1]3.DINSOS'!V8</f>
        <v>953573</v>
      </c>
      <c r="W11" s="51">
        <f>'[1]3.DINSOS'!W8</f>
        <v>1537360</v>
      </c>
      <c r="X11" s="51">
        <f>'[1]3.DINSOS'!X8</f>
        <v>1537360</v>
      </c>
      <c r="Y11" s="51" t="s">
        <v>0</v>
      </c>
      <c r="Z11" s="53"/>
      <c r="AA11" s="53" t="s">
        <v>255</v>
      </c>
      <c r="AB11" s="51" t="s">
        <v>384</v>
      </c>
    </row>
    <row r="12" spans="1:28" ht="78" customHeight="1" x14ac:dyDescent="0.25">
      <c r="A12" s="11"/>
      <c r="B12" s="51" t="str">
        <f>'[1]4.DINKES'!C7</f>
        <v>1.4.1.(a)</v>
      </c>
      <c r="C12" s="52" t="str">
        <f>'[1]4.DINKES'!D7</f>
        <v>Persentase perempuan pernah kawin umur 15-49 tahun yang proses melahirkan terakhirnya di fasilitas kesehatan.</v>
      </c>
      <c r="D12" s="52" t="s">
        <v>448</v>
      </c>
      <c r="E12" s="52" t="str">
        <f>'[1]4.DINKES'!F7</f>
        <v>Indikator Proxy</v>
      </c>
      <c r="F12" s="52" t="str">
        <f>'[1]4.DINKES'!G7</f>
        <v>Meningkatnya cakupan persalinan di fasilitas pelayanan kesehatan untuk 40% penduduk berpendapatan terbawah pada tahun 2019 menjadi 70%</v>
      </c>
      <c r="G12" s="51" t="str">
        <f>'[1]4.DINKES'!H7</f>
        <v>Meningkat menjadi 70%</v>
      </c>
      <c r="H12" s="52" t="s">
        <v>299</v>
      </c>
      <c r="I12" s="51" t="str">
        <f>'[1]4.DINKES'!I7</f>
        <v>%</v>
      </c>
      <c r="J12" s="73"/>
      <c r="K12" s="51">
        <f>'[1]4.DINKES'!K7</f>
        <v>98.5</v>
      </c>
      <c r="L12" s="51">
        <f>'[1]4.DINKES'!L7</f>
        <v>79</v>
      </c>
      <c r="M12" s="51">
        <f>'[1]4.DINKES'!M7</f>
        <v>82</v>
      </c>
      <c r="N12" s="51" t="str">
        <f>'[1]4.DINKES'!N7</f>
        <v>PM</v>
      </c>
      <c r="O12" s="51" t="str">
        <f>'[1]4.DINKES'!O7</f>
        <v>PM</v>
      </c>
      <c r="P12" s="51" t="str">
        <f>'[1]4.DINKES'!P7</f>
        <v>PM</v>
      </c>
      <c r="Q12" s="51" t="str">
        <f>'[1]4.DINKES'!Q7</f>
        <v>PM</v>
      </c>
      <c r="R12" s="51" t="str">
        <f>'[1]4.DINKES'!R7</f>
        <v>PM</v>
      </c>
      <c r="S12" s="51" t="str">
        <f>'[1]4.DINKES'!S7</f>
        <v>-</v>
      </c>
      <c r="T12" s="51">
        <f>'[1]4.DINKES'!T7</f>
        <v>98</v>
      </c>
      <c r="U12" s="51" t="str">
        <f>'[1]4.DINKES'!U7</f>
        <v>-</v>
      </c>
      <c r="V12" s="51">
        <f>'[1]4.DINKES'!V7</f>
        <v>97.6</v>
      </c>
      <c r="W12" s="51" t="str">
        <f>'[1]4.DINKES'!W7</f>
        <v>-</v>
      </c>
      <c r="X12" s="51">
        <f>'[1]4.DINKES'!X7</f>
        <v>97.71</v>
      </c>
      <c r="Y12" s="51" t="s">
        <v>0</v>
      </c>
      <c r="Z12" s="53"/>
      <c r="AA12" s="53" t="s">
        <v>152</v>
      </c>
      <c r="AB12" s="51" t="s">
        <v>384</v>
      </c>
    </row>
    <row r="13" spans="1:28" ht="76.900000000000006" customHeight="1" x14ac:dyDescent="0.25">
      <c r="A13" s="11">
        <v>4</v>
      </c>
      <c r="B13" s="51" t="str">
        <f>'[1]4.DINKES'!C8</f>
        <v>1.4.1.(b)</v>
      </c>
      <c r="C13" s="52" t="str">
        <f>'[1]4.DINKES'!D8</f>
        <v>Persentase anak umur 12-23 bulan yang menerima imunisasi dasar lengkap.</v>
      </c>
      <c r="D13" s="52" t="s">
        <v>449</v>
      </c>
      <c r="E13" s="52" t="str">
        <f>'[1]4.DINKES'!F8</f>
        <v>Indikator Proxy</v>
      </c>
      <c r="F13" s="52" t="str">
        <f>'[1]4.DINKES'!G8</f>
        <v>Meningkatnya cakupan imunisasi dasar lengkap pada anak usia 12-23 bulan untuk 40% penduduk berpendapatan terbawah pada tahun 2019 menjadi 63%.</v>
      </c>
      <c r="G13" s="51" t="str">
        <f>'[1]4.DINKES'!H8</f>
        <v>Meningkat menjadi 63%.</v>
      </c>
      <c r="H13" s="52" t="s">
        <v>300</v>
      </c>
      <c r="I13" s="51" t="str">
        <f>'[1]4.DINKES'!I8</f>
        <v>%</v>
      </c>
      <c r="J13" s="73"/>
      <c r="K13" s="73"/>
      <c r="L13" s="73"/>
      <c r="M13" s="73"/>
      <c r="N13" s="73"/>
      <c r="O13" s="73"/>
      <c r="P13" s="73"/>
      <c r="Q13" s="73"/>
      <c r="R13" s="73"/>
      <c r="S13" s="51">
        <f>'[1]4.DINKES'!S8</f>
        <v>49.86</v>
      </c>
      <c r="T13" s="51">
        <f>'[1]4.DINKES'!T8</f>
        <v>99.93</v>
      </c>
      <c r="U13" s="51">
        <f>'[1]4.DINKES'!U8</f>
        <v>49.97</v>
      </c>
      <c r="V13" s="51">
        <f>'[1]4.DINKES'!V8</f>
        <v>99.97</v>
      </c>
      <c r="W13" s="51">
        <f>'[1]4.DINKES'!W8</f>
        <v>49.96</v>
      </c>
      <c r="X13" s="51">
        <f>'[1]4.DINKES'!X8</f>
        <v>99.94</v>
      </c>
      <c r="Y13" s="51" t="s">
        <v>25</v>
      </c>
      <c r="Z13" s="53"/>
      <c r="AA13" s="53" t="s">
        <v>152</v>
      </c>
      <c r="AB13" s="51" t="s">
        <v>383</v>
      </c>
    </row>
    <row r="14" spans="1:28" ht="81" customHeight="1" x14ac:dyDescent="0.25">
      <c r="A14" s="11">
        <v>5</v>
      </c>
      <c r="B14" s="13" t="str">
        <f>'[1]7.DP3AKB'!C6</f>
        <v>1.4.1.(c)</v>
      </c>
      <c r="D14" s="14" t="str">
        <f>'[1]7.DP3AKB'!E6</f>
        <v>CPR / Peserta KB Aktif</v>
      </c>
      <c r="E14" s="14" t="str">
        <f>'[1]7.DP3AKB'!F6</f>
        <v>Indikator Proxy</v>
      </c>
      <c r="F14" s="14" t="str">
        <f>'[1]7.DP3AKB'!G6</f>
        <v>Meningkatnya cakupan angka pemakaian kontrasepsi semua cara pada perempuan usia 15-49 tahun untuk 40% penduduk berpendapatan terbawah pada tahun 2019 menjadi 65%.</v>
      </c>
      <c r="G14" s="13" t="str">
        <f>'[1]7.DP3AKB'!H6</f>
        <v>Meningkat menjadi 65%</v>
      </c>
      <c r="H14" s="14" t="s">
        <v>301</v>
      </c>
      <c r="I14" s="13" t="str">
        <f>'[1]7.DP3AKB'!I6</f>
        <v>%</v>
      </c>
      <c r="J14" s="13">
        <f>'[1]7.DP3AKB'!J6</f>
        <v>74.69</v>
      </c>
      <c r="K14" s="13">
        <f>'[1]7.DP3AKB'!K6</f>
        <v>79</v>
      </c>
      <c r="L14" s="13">
        <f>'[1]7.DP3AKB'!L6</f>
        <v>79.5</v>
      </c>
      <c r="M14" s="13">
        <f>'[1]7.DP3AKB'!M6</f>
        <v>75</v>
      </c>
      <c r="N14" s="13">
        <f>'[1]7.DP3AKB'!N6</f>
        <v>75.099999999999994</v>
      </c>
      <c r="O14" s="13">
        <f>'[1]7.DP3AKB'!O6</f>
        <v>75.25</v>
      </c>
      <c r="P14" s="13">
        <f>'[1]7.DP3AKB'!P6</f>
        <v>75.099999999999994</v>
      </c>
      <c r="Q14" s="13">
        <f>'[1]7.DP3AKB'!Q6</f>
        <v>75.5</v>
      </c>
      <c r="R14" s="13">
        <f>'[1]7.DP3AKB'!R6</f>
        <v>76</v>
      </c>
      <c r="S14" s="13" t="str">
        <f>'[1]7.DP3AKB'!S6</f>
        <v>-</v>
      </c>
      <c r="T14" s="13">
        <f>'[1]7.DP3AKB'!T6</f>
        <v>78.64</v>
      </c>
      <c r="U14" s="13" t="str">
        <f>'[1]7.DP3AKB'!U6</f>
        <v>-</v>
      </c>
      <c r="V14" s="13">
        <f>'[1]7.DP3AKB'!V6</f>
        <v>76.89</v>
      </c>
      <c r="W14" s="13" t="str">
        <f>'[1]7.DP3AKB'!W6</f>
        <v>-</v>
      </c>
      <c r="X14" s="13">
        <f>'[1]7.DP3AKB'!X6</f>
        <v>74.69</v>
      </c>
      <c r="Y14" s="51" t="s">
        <v>25</v>
      </c>
      <c r="Z14" s="51"/>
      <c r="AA14" s="51" t="s">
        <v>254</v>
      </c>
      <c r="AB14" s="51" t="s">
        <v>383</v>
      </c>
    </row>
    <row r="15" spans="1:28" ht="62.45" customHeight="1" x14ac:dyDescent="0.25">
      <c r="A15" s="11">
        <v>6</v>
      </c>
      <c r="B15" s="51" t="str">
        <f>'[1]12.DPU BMCK'!C6</f>
        <v>1.4.1.(d)</v>
      </c>
      <c r="D15" s="52" t="str">
        <f>'[1]12.DPU BMCK'!E6</f>
        <v>Persentase akses aman air minum:- Perkotaan- Perdesaan</v>
      </c>
      <c r="E15" s="52" t="str">
        <f>'[1]12.DPU BMCK'!F6</f>
        <v>Indikator Proxy</v>
      </c>
      <c r="F15" s="52" t="str">
        <f>'[1]12.DPU BMCK'!G6</f>
        <v>Meningkatnya akses air minum layak untuk 40% penduduk berpendapatan terbawah pada tahun 2019 menjadi 100%.</v>
      </c>
      <c r="G15" s="51" t="str">
        <f>'[1]12.DPU BMCK'!H6</f>
        <v>Meningkat menjadi 100%</v>
      </c>
      <c r="H15" s="52" t="s">
        <v>302</v>
      </c>
      <c r="I15" s="51" t="str">
        <f>'[1]12.DPU BMCK'!I6</f>
        <v>%</v>
      </c>
      <c r="J15" s="51" t="str">
        <f>'[1]12.DPU BMCK'!J6</f>
        <v>84,1574,55</v>
      </c>
      <c r="K15" s="51" t="str">
        <f>'[1]12.DPU BMCK'!K6</f>
        <v>6776.5</v>
      </c>
      <c r="L15" s="51" t="str">
        <f>'[1]12.DPU BMCK'!L6</f>
        <v>7178</v>
      </c>
      <c r="M15" s="51" t="str">
        <f>'[1]12.DPU BMCK'!M6</f>
        <v>7483</v>
      </c>
      <c r="N15" s="51" t="str">
        <f>'[1]12.DPU BMCK'!N6</f>
        <v>86,1576,3</v>
      </c>
      <c r="O15" s="51" t="str">
        <f>'[1]12.DPU BMCK'!O6</f>
        <v>88,1578,05</v>
      </c>
      <c r="P15" s="51" t="str">
        <f>'[1]12.DPU BMCK'!P6</f>
        <v>90,1579,80</v>
      </c>
      <c r="Q15" s="51" t="str">
        <f>'[1]12.DPU BMCK'!Q6</f>
        <v>92,1581,55</v>
      </c>
      <c r="R15" s="51" t="str">
        <f>'[1]12.DPU BMCK'!R6</f>
        <v>94,1583,30</v>
      </c>
      <c r="S15" s="51" t="str">
        <f>'[1]12.DPU BMCK'!S6</f>
        <v>-</v>
      </c>
      <c r="T15" s="51" t="str">
        <f>'[1]12.DPU BMCK'!T6</f>
        <v>80,4572,8</v>
      </c>
      <c r="U15" s="51" t="str">
        <f>'[1]12.DPU BMCK'!U6</f>
        <v>-</v>
      </c>
      <c r="V15" s="51" t="str">
        <f>'[1]12.DPU BMCK'!V6</f>
        <v>80,9872,8</v>
      </c>
      <c r="W15" s="51" t="str">
        <f>'[1]12.DPU BMCK'!W6</f>
        <v>-</v>
      </c>
      <c r="X15" s="51" t="str">
        <f>'[1]12.DPU BMCK'!X6</f>
        <v>84,1574,55</v>
      </c>
      <c r="Y15" s="51" t="s">
        <v>25</v>
      </c>
      <c r="Z15" s="53"/>
      <c r="AA15" s="53" t="s">
        <v>123</v>
      </c>
      <c r="AB15" s="51" t="s">
        <v>384</v>
      </c>
    </row>
    <row r="16" spans="1:28" ht="64.150000000000006" customHeight="1" x14ac:dyDescent="0.25">
      <c r="A16" s="11">
        <v>7</v>
      </c>
      <c r="B16" s="51" t="str">
        <f>'[1]12.DPU BMCK'!C7</f>
        <v>1.4.1.(e)</v>
      </c>
      <c r="D16" s="52" t="str">
        <f>'[1]12.DPU BMCK'!E7</f>
        <v>Persentase akses aman sanitasi air limbah domestik</v>
      </c>
      <c r="E16" s="52" t="str">
        <f>'[1]12.DPU BMCK'!F7</f>
        <v>Indikator Proxy</v>
      </c>
      <c r="F16" s="52" t="str">
        <f>'[1]12.DPU BMCK'!G7</f>
        <v>Meningkatnya akses sanitasi layak untuk 40% penduduk berpendapatan terbawah pada tahun 2019 menjadi 100%.</v>
      </c>
      <c r="G16" s="51" t="str">
        <f>'[1]12.DPU BMCK'!H7</f>
        <v>Meningkat menjadi 100%</v>
      </c>
      <c r="H16" s="51" t="s">
        <v>302</v>
      </c>
      <c r="I16" s="51" t="str">
        <f>'[1]12.DPU BMCK'!I7</f>
        <v>%</v>
      </c>
      <c r="J16" s="51">
        <f>'[1]12.DPU BMCK'!J7</f>
        <v>82.04</v>
      </c>
      <c r="K16" s="51">
        <f>'[1]12.DPU BMCK'!K7</f>
        <v>77</v>
      </c>
      <c r="L16" s="51">
        <f>'[1]12.DPU BMCK'!L7</f>
        <v>80</v>
      </c>
      <c r="M16" s="51">
        <f>'[1]12.DPU BMCK'!M7</f>
        <v>81.5</v>
      </c>
      <c r="N16" s="51">
        <f>'[1]12.DPU BMCK'!N7</f>
        <v>83.5</v>
      </c>
      <c r="O16" s="51">
        <f>'[1]12.DPU BMCK'!O7</f>
        <v>85.5</v>
      </c>
      <c r="P16" s="51">
        <f>'[1]12.DPU BMCK'!P7</f>
        <v>87.5</v>
      </c>
      <c r="Q16" s="51">
        <f>'[1]12.DPU BMCK'!Q7</f>
        <v>89.5</v>
      </c>
      <c r="R16" s="51">
        <f>'[1]12.DPU BMCK'!R7</f>
        <v>91.5</v>
      </c>
      <c r="S16" s="51" t="str">
        <f>'[1]12.DPU BMCK'!S7</f>
        <v>-</v>
      </c>
      <c r="T16" s="51">
        <f>'[1]12.DPU BMCK'!T7</f>
        <v>76.97</v>
      </c>
      <c r="U16" s="51" t="str">
        <f>'[1]12.DPU BMCK'!U7</f>
        <v>-</v>
      </c>
      <c r="V16" s="51">
        <f>'[1]12.DPU BMCK'!V7</f>
        <v>80</v>
      </c>
      <c r="W16" s="51" t="str">
        <f>'[1]12.DPU BMCK'!W7</f>
        <v>-</v>
      </c>
      <c r="X16" s="51">
        <f>'[1]12.DPU BMCK'!X7</f>
        <v>82.04</v>
      </c>
      <c r="Y16" s="51" t="s">
        <v>25</v>
      </c>
      <c r="Z16" s="53"/>
      <c r="AA16" s="53" t="s">
        <v>123</v>
      </c>
      <c r="AB16" s="51" t="s">
        <v>384</v>
      </c>
    </row>
    <row r="17" spans="1:28" ht="64.150000000000006" customHeight="1" x14ac:dyDescent="0.25">
      <c r="A17" s="11">
        <v>8</v>
      </c>
      <c r="B17" s="51" t="str">
        <f>'[1]13.DISPERAKIM'!C6</f>
        <v>1.4.1.(f)</v>
      </c>
      <c r="D17" s="52" t="s">
        <v>277</v>
      </c>
      <c r="E17" s="52" t="str">
        <f>'[1]13.DISPERAKIM'!F6</f>
        <v>Indikator Proxy</v>
      </c>
      <c r="F17" s="52" t="str">
        <f>'[1]13.DISPERAKIM'!G6</f>
        <v>Meningkatnya jumlah rumah tangga berpendapatan rendah yang dapat mengakses hunian layak pada tahun 2019 menjadi 18,6 juta untuk 40% penduduk berpendapatan terbawah.</v>
      </c>
      <c r="G17" s="51" t="str">
        <f>'[1]13.DISPERAKIM'!H6</f>
        <v xml:space="preserve">Meningkat menjadi 18,6 juta </v>
      </c>
      <c r="H17" s="51" t="s">
        <v>303</v>
      </c>
      <c r="I17" s="51" t="str">
        <f>'[1]13.DISPERAKIM'!I6</f>
        <v>%</v>
      </c>
      <c r="J17" s="51">
        <f>'[1]13.DISPERAKIM'!J6</f>
        <v>82.86</v>
      </c>
      <c r="K17" s="51">
        <f>'[1]13.DISPERAKIM'!K6</f>
        <v>83.07</v>
      </c>
      <c r="L17" s="51">
        <f>'[1]13.DISPERAKIM'!L6</f>
        <v>85.97</v>
      </c>
      <c r="M17" s="51">
        <f>'[1]13.DISPERAKIM'!M6</f>
        <v>85.87</v>
      </c>
      <c r="N17" s="51">
        <f>'[1]13.DISPERAKIM'!N6</f>
        <v>77.12</v>
      </c>
      <c r="O17" s="51">
        <f>'[1]13.DISPERAKIM'!O6</f>
        <v>71.03</v>
      </c>
      <c r="P17" s="51">
        <f>'[1]13.DISPERAKIM'!P6</f>
        <v>63.97</v>
      </c>
      <c r="Q17" s="51">
        <f>'[1]13.DISPERAKIM'!Q6</f>
        <v>56.9</v>
      </c>
      <c r="R17" s="51">
        <f>'[1]13.DISPERAKIM'!R6</f>
        <v>49.83</v>
      </c>
      <c r="S17" s="51" t="str">
        <f>'[1]13.DISPERAKIM'!S6</f>
        <v>-</v>
      </c>
      <c r="T17" s="51">
        <f>'[1]13.DISPERAKIM'!T6</f>
        <v>84.43</v>
      </c>
      <c r="U17" s="51" t="str">
        <f>'[1]13.DISPERAKIM'!U6</f>
        <v>-</v>
      </c>
      <c r="V17" s="51">
        <f>'[1]13.DISPERAKIM'!V6</f>
        <v>83.38</v>
      </c>
      <c r="W17" s="51" t="str">
        <f>'[1]13.DISPERAKIM'!W6</f>
        <v>-</v>
      </c>
      <c r="X17" s="51">
        <f>'[1]13.DISPERAKIM'!X6</f>
        <v>82.86</v>
      </c>
      <c r="Y17" s="51" t="s">
        <v>25</v>
      </c>
      <c r="Z17" s="53"/>
      <c r="AA17" s="53" t="s">
        <v>83</v>
      </c>
      <c r="AB17" s="51" t="s">
        <v>384</v>
      </c>
    </row>
    <row r="18" spans="1:28" ht="73.150000000000006" customHeight="1" x14ac:dyDescent="0.25">
      <c r="A18" s="11">
        <v>9</v>
      </c>
      <c r="B18" s="51" t="str">
        <f>'[1]5.DISDIKBUD'!C6</f>
        <v>1.4.1.(g)</v>
      </c>
      <c r="C18" s="52" t="str">
        <f>'[1]5.DISDIKBUD'!D6</f>
        <v>Angka Partisipasi Murni (APM) SD/MI/sederajat.</v>
      </c>
      <c r="D18" s="52" t="str">
        <f>'[1]5.DISDIKBUD'!E6</f>
        <v>Angka Partisipasi Murni (APM) SD/MI/sederajat.</v>
      </c>
      <c r="E18" s="52" t="str">
        <f>'[1]5.DISDIKBUD'!F6</f>
        <v>Indikator Sesuai</v>
      </c>
      <c r="F18" s="52" t="str">
        <f>'[1]5.DISDIKBUD'!G6</f>
        <v>Meningkatnya Angka Partisipasi Murni SD/MI/ Sederajat pada tahun 2019 menjadi 94,78% (2015: 91,23%).</v>
      </c>
      <c r="G18" s="51" t="str">
        <f>'[1]5.DISDIKBUD'!H6</f>
        <v>Meningkat menjadi 94,78%</v>
      </c>
      <c r="H18" s="51" t="s">
        <v>299</v>
      </c>
      <c r="I18" s="51" t="str">
        <f>'[1]5.DISDIKBUD'!I6</f>
        <v>%</v>
      </c>
      <c r="J18" s="51">
        <f>'[1]5.DISDIKBUD'!J6</f>
        <v>99.03</v>
      </c>
      <c r="K18" s="51">
        <f>'[1]5.DISDIKBUD'!K6</f>
        <v>98.48</v>
      </c>
      <c r="L18" s="51">
        <f>'[1]5.DISDIKBUD'!L6</f>
        <v>98.53</v>
      </c>
      <c r="M18" s="51">
        <f>'[1]5.DISDIKBUD'!M6</f>
        <v>98.62</v>
      </c>
      <c r="N18" s="51" t="str">
        <f>'[1]5.DISDIKBUD'!N6</f>
        <v>PM</v>
      </c>
      <c r="O18" s="51" t="str">
        <f>'[1]5.DISDIKBUD'!O6</f>
        <v>PM</v>
      </c>
      <c r="P18" s="51" t="str">
        <f>'[1]5.DISDIKBUD'!P6</f>
        <v>PM</v>
      </c>
      <c r="Q18" s="51" t="str">
        <f>'[1]5.DISDIKBUD'!Q6</f>
        <v>PM</v>
      </c>
      <c r="R18" s="51" t="str">
        <f>'[1]5.DISDIKBUD'!R6</f>
        <v>PM</v>
      </c>
      <c r="S18" s="51">
        <f>'[1]5.DISDIKBUD'!S6</f>
        <v>98.43</v>
      </c>
      <c r="T18" s="51">
        <f>'[1]5.DISDIKBUD'!T6</f>
        <v>98.95</v>
      </c>
      <c r="U18" s="51">
        <f>'[1]5.DISDIKBUD'!U6</f>
        <v>98.95</v>
      </c>
      <c r="V18" s="51">
        <f>'[1]5.DISDIKBUD'!V6</f>
        <v>98.97</v>
      </c>
      <c r="W18" s="51">
        <f>'[1]5.DISDIKBUD'!W6</f>
        <v>98.97</v>
      </c>
      <c r="X18" s="51">
        <f>'[1]5.DISDIKBUD'!X6</f>
        <v>99.03</v>
      </c>
      <c r="Y18" s="51" t="s">
        <v>0</v>
      </c>
      <c r="Z18" s="53"/>
      <c r="AA18" s="53" t="s">
        <v>159</v>
      </c>
      <c r="AB18" s="51" t="s">
        <v>384</v>
      </c>
    </row>
    <row r="19" spans="1:28" ht="69" customHeight="1" x14ac:dyDescent="0.25">
      <c r="A19" s="11">
        <v>10</v>
      </c>
      <c r="B19" s="51" t="str">
        <f>'[1]5.DISDIKBUD'!C7</f>
        <v>1.4.1.(h)</v>
      </c>
      <c r="C19" s="52" t="str">
        <f>'[1]5.DISDIKBUD'!D7</f>
        <v>Angka Partisipasi Murni (APM) SMP/MTs/sederajat.</v>
      </c>
      <c r="D19" s="52" t="str">
        <f>'[1]5.DISDIKBUD'!E7</f>
        <v>Angka Partisipasi Murni (APM) SMP/MTs/sederajat.</v>
      </c>
      <c r="E19" s="52" t="str">
        <f>'[1]5.DISDIKBUD'!F7</f>
        <v>Indikator Sesuai</v>
      </c>
      <c r="F19" s="52" t="str">
        <f>'[1]5.DISDIKBUD'!G7</f>
        <v>Meningkatnya Angka Partisipasi Murni SMP/MTs/ Sederajat pada tahun 2019 menjadi 82,2% (2015: 79,97%).</v>
      </c>
      <c r="G19" s="51" t="str">
        <f>'[1]5.DISDIKBUD'!H7</f>
        <v xml:space="preserve">Meningkat menjadi 82,2% </v>
      </c>
      <c r="H19" s="51" t="s">
        <v>299</v>
      </c>
      <c r="I19" s="51" t="str">
        <f>'[1]5.DISDIKBUD'!I7</f>
        <v>%</v>
      </c>
      <c r="J19" s="51">
        <f>'[1]5.DISDIKBUD'!J7</f>
        <v>80.150000000000006</v>
      </c>
      <c r="K19" s="51">
        <f>'[1]5.DISDIKBUD'!K7</f>
        <v>79.510000000000005</v>
      </c>
      <c r="L19" s="51">
        <f>'[1]5.DISDIKBUD'!L7</f>
        <v>79.75</v>
      </c>
      <c r="M19" s="51">
        <f>'[1]5.DISDIKBUD'!M7</f>
        <v>80</v>
      </c>
      <c r="N19" s="51" t="str">
        <f>'[1]5.DISDIKBUD'!N7</f>
        <v>PM</v>
      </c>
      <c r="O19" s="51" t="str">
        <f>'[1]5.DISDIKBUD'!O7</f>
        <v>PM</v>
      </c>
      <c r="P19" s="51" t="str">
        <f>'[1]5.DISDIKBUD'!P7</f>
        <v>PM</v>
      </c>
      <c r="Q19" s="51" t="str">
        <f>'[1]5.DISDIKBUD'!Q7</f>
        <v>PM</v>
      </c>
      <c r="R19" s="51" t="str">
        <f>'[1]5.DISDIKBUD'!R7</f>
        <v>PM</v>
      </c>
      <c r="S19" s="51">
        <f>'[1]5.DISDIKBUD'!S7</f>
        <v>79.510000000000005</v>
      </c>
      <c r="T19" s="51">
        <f>'[1]5.DISDIKBUD'!T7</f>
        <v>80.09</v>
      </c>
      <c r="U19" s="51">
        <f>'[1]5.DISDIKBUD'!U7</f>
        <v>80.09</v>
      </c>
      <c r="V19" s="51">
        <f>'[1]5.DISDIKBUD'!V7</f>
        <v>80.11</v>
      </c>
      <c r="W19" s="51">
        <f>'[1]5.DISDIKBUD'!W7</f>
        <v>80.11</v>
      </c>
      <c r="X19" s="51">
        <f>'[1]5.DISDIKBUD'!X7</f>
        <v>80.150000000000006</v>
      </c>
      <c r="Y19" s="51" t="s">
        <v>0</v>
      </c>
      <c r="Z19" s="53"/>
      <c r="AA19" s="53" t="s">
        <v>159</v>
      </c>
      <c r="AB19" s="51" t="s">
        <v>384</v>
      </c>
    </row>
    <row r="20" spans="1:28" ht="76.900000000000006" customHeight="1" x14ac:dyDescent="0.25">
      <c r="A20" s="11">
        <v>11</v>
      </c>
      <c r="B20" s="51" t="str">
        <f>'[1]5.DISDIKBUD'!C8</f>
        <v>1.4.1.(i)</v>
      </c>
      <c r="C20" s="52" t="str">
        <f>'[1]5.DISDIKBUD'!D8</f>
        <v>Angka Partisipasi Murni (APM) SMA/MA/sederajat.</v>
      </c>
      <c r="D20" s="52" t="str">
        <f>'[1]5.DISDIKBUD'!E8</f>
        <v>Angka Partisipasi Murni (APM) SMA/MA/sederajat.</v>
      </c>
      <c r="E20" s="52" t="str">
        <f>'[1]5.DISDIKBUD'!F8</f>
        <v>Indikator Sesuai</v>
      </c>
      <c r="F20" s="52" t="str">
        <f>'[1]5.DISDIKBUD'!G8</f>
        <v>Meningkatnya Angka Partisipasi Kasar SMA/SMK/MA/Sederajat pada tahun 2019 menjadi 91,63% (2015: 82,42%).</v>
      </c>
      <c r="G20" s="51" t="str">
        <f>'[1]5.DISDIKBUD'!H8</f>
        <v>Meningkat menjadi 91,63%</v>
      </c>
      <c r="H20" s="51" t="s">
        <v>304</v>
      </c>
      <c r="I20" s="51" t="str">
        <f>'[1]5.DISDIKBUD'!I8</f>
        <v>%</v>
      </c>
      <c r="J20" s="51">
        <f>'[1]5.DISDIKBUD'!J8</f>
        <v>66.03</v>
      </c>
      <c r="K20" s="51">
        <f>'[1]5.DISDIKBUD'!K8</f>
        <v>62</v>
      </c>
      <c r="L20" s="51">
        <f>'[1]5.DISDIKBUD'!L8</f>
        <v>64.02</v>
      </c>
      <c r="M20" s="51">
        <f>'[1]5.DISDIKBUD'!M8</f>
        <v>64</v>
      </c>
      <c r="N20" s="51">
        <f>'[1]5.DISDIKBUD'!N8</f>
        <v>66</v>
      </c>
      <c r="O20" s="51" t="str">
        <f>'[1]5.DISDIKBUD'!O8</f>
        <v>PM</v>
      </c>
      <c r="P20" s="51" t="str">
        <f>'[1]5.DISDIKBUD'!P8</f>
        <v>PM</v>
      </c>
      <c r="Q20" s="51" t="str">
        <f>'[1]5.DISDIKBUD'!Q8</f>
        <v>PM</v>
      </c>
      <c r="R20" s="51" t="str">
        <f>'[1]5.DISDIKBUD'!R8</f>
        <v>PM</v>
      </c>
      <c r="S20" s="51">
        <f>'[1]5.DISDIKBUD'!S8</f>
        <v>60.18</v>
      </c>
      <c r="T20" s="51">
        <f>'[1]5.DISDIKBUD'!T8</f>
        <v>62.21</v>
      </c>
      <c r="U20" s="51">
        <f>'[1]5.DISDIKBUD'!U8</f>
        <v>62.21</v>
      </c>
      <c r="V20" s="51">
        <f>'[1]5.DISDIKBUD'!V8</f>
        <v>64.02</v>
      </c>
      <c r="W20" s="51">
        <f>'[1]5.DISDIKBUD'!W8</f>
        <v>64.02</v>
      </c>
      <c r="X20" s="51">
        <f>'[1]5.DISDIKBUD'!X8</f>
        <v>66.03</v>
      </c>
      <c r="Y20" s="51" t="s">
        <v>25</v>
      </c>
      <c r="Z20" s="53"/>
      <c r="AA20" s="53" t="s">
        <v>159</v>
      </c>
      <c r="AB20" s="51" t="s">
        <v>384</v>
      </c>
    </row>
    <row r="21" spans="1:28" ht="97.15" customHeight="1" x14ac:dyDescent="0.25">
      <c r="A21" s="11">
        <v>12</v>
      </c>
      <c r="B21" s="51" t="str">
        <f>'[1]9.DISPERMASDES DUK CAPIL'!C6</f>
        <v>1.4.1.(j)</v>
      </c>
      <c r="D21" s="52" t="str">
        <f>'[1]9.DISPERMASDES DUK CAPIL'!E6</f>
        <v xml:space="preserve">Tingkat Partisipasi 0-18 Tahun memiliki Akte Kelahiran </v>
      </c>
      <c r="E21" s="52" t="str">
        <f>'[1]9.DISPERMASDES DUK CAPIL'!F6</f>
        <v>Indikator Proxy</v>
      </c>
      <c r="F21" s="15" t="str">
        <f>'[1]9.DISPERMASDES DUK CAPIL'!G6</f>
        <v xml:space="preserve">Kepemilikan akte lahir untuk penduduk 40% berpendapatan terbawah pada tahun 2019 menjadi 77,4%. </v>
      </c>
      <c r="G21" s="51" t="str">
        <f>'[1]9.DISPERMASDES DUK CAPIL'!H6</f>
        <v>Meningkat menjadi 77,4%.</v>
      </c>
      <c r="H21" s="51" t="s">
        <v>305</v>
      </c>
      <c r="I21" s="51" t="str">
        <f>'[1]9.DISPERMASDES DUK CAPIL'!I6</f>
        <v>%</v>
      </c>
      <c r="J21" s="51">
        <f>'[1]9.DISPERMASDES DUK CAPIL'!J6</f>
        <v>90</v>
      </c>
      <c r="K21" s="51" t="str">
        <f>'[1]9.DISPERMASDES DUK CAPIL'!K6</f>
        <v>(bidang terkait masih di disnakertrans</v>
      </c>
      <c r="L21" s="51">
        <f>'[1]9.DISPERMASDES DUK CAPIL'!L6</f>
        <v>90</v>
      </c>
      <c r="M21" s="51">
        <f>'[1]9.DISPERMASDES DUK CAPIL'!M6</f>
        <v>90</v>
      </c>
      <c r="N21" s="51">
        <f>'[1]9.DISPERMASDES DUK CAPIL'!N6</f>
        <v>90</v>
      </c>
      <c r="O21" s="51">
        <f>'[1]9.DISPERMASDES DUK CAPIL'!O6</f>
        <v>92</v>
      </c>
      <c r="P21" s="51">
        <f>'[1]9.DISPERMASDES DUK CAPIL'!P6</f>
        <v>95</v>
      </c>
      <c r="Q21" s="51">
        <f>'[1]9.DISPERMASDES DUK CAPIL'!Q6</f>
        <v>97</v>
      </c>
      <c r="R21" s="51">
        <f>'[1]9.DISPERMASDES DUK CAPIL'!R6</f>
        <v>100</v>
      </c>
      <c r="S21" s="51" t="str">
        <f>'[1]9.DISPERMASDES DUK CAPIL'!S6</f>
        <v>-</v>
      </c>
      <c r="T21" s="51">
        <f>'[1]9.DISPERMASDES DUK CAPIL'!T6</f>
        <v>82.5</v>
      </c>
      <c r="U21" s="51" t="str">
        <f>'[1]9.DISPERMASDES DUK CAPIL'!U6</f>
        <v>-</v>
      </c>
      <c r="V21" s="51">
        <f>'[1]9.DISPERMASDES DUK CAPIL'!V6</f>
        <v>87.42</v>
      </c>
      <c r="W21" s="51" t="str">
        <f>'[1]9.DISPERMASDES DUK CAPIL'!W6</f>
        <v>-</v>
      </c>
      <c r="X21" s="51">
        <f>'[1]9.DISPERMASDES DUK CAPIL'!X6</f>
        <v>90</v>
      </c>
      <c r="Y21" s="51" t="str">
        <f>'[1]9.DISPERMASDES DUK CAPIL'!Y6</f>
        <v>Indikator Kinerja</v>
      </c>
      <c r="Z21" s="51">
        <f>'[1]9.DISPERMASDES DUK CAPIL'!Z6</f>
        <v>0</v>
      </c>
      <c r="AA21" s="51" t="str">
        <f>'[1]9.DISPERMASDES DUK CAPIL'!AA6</f>
        <v xml:space="preserve">DISPERMASDESDUK CAPIL </v>
      </c>
      <c r="AB21" s="51" t="s">
        <v>384</v>
      </c>
    </row>
    <row r="22" spans="1:28" ht="75.2" customHeight="1" x14ac:dyDescent="0.25">
      <c r="A22" s="56">
        <v>13</v>
      </c>
      <c r="B22" s="350" t="str">
        <f>'[1]14.DINAS ESDM '!C6</f>
        <v>1.4.1.(k)</v>
      </c>
      <c r="C22" s="351" t="str">
        <f>'[1]14.DINAS ESDM '!D6</f>
        <v>Persentase rumah tangga miskin dan rentan yang sumber penerangan utamanya listrik baik dari PLN dan bukan PLN.</v>
      </c>
      <c r="D22" s="52" t="str">
        <f>'[1]14.DINAS ESDM '!E6</f>
        <v>Jumlah bantuan sambungan rumah listrik murah dan hemat untuk rumah tangga miskin</v>
      </c>
      <c r="E22" s="52" t="str">
        <f>'[1]14.DINAS ESDM '!F6</f>
        <v>Indikator Proxy</v>
      </c>
      <c r="F22" s="52" t="str">
        <f>'[1]14.DINAS ESDM '!G6</f>
        <v>Meningkatnya akses penerangan untuk penduduk 40% berpendapatan terbawah menjadi 100% pada tahun 2019.</v>
      </c>
      <c r="G22" s="51" t="str">
        <f>'[1]14.DINAS ESDM '!H6</f>
        <v>Meningkat menjadi 100%</v>
      </c>
      <c r="H22" s="51" t="s">
        <v>306</v>
      </c>
      <c r="I22" s="51" t="str">
        <f>'[1]14.DINAS ESDM '!I6</f>
        <v>KK</v>
      </c>
      <c r="J22" s="51">
        <f>'[1]14.DINAS ESDM '!J6</f>
        <v>4754</v>
      </c>
      <c r="K22" s="51">
        <f>'[1]14.DINAS ESDM '!K6</f>
        <v>907</v>
      </c>
      <c r="L22" s="51">
        <f>'[1]14.DINAS ESDM '!L6</f>
        <v>6163</v>
      </c>
      <c r="M22" s="51">
        <f>'[1]14.DINAS ESDM '!M6</f>
        <v>4754</v>
      </c>
      <c r="N22" s="51" t="str">
        <f>'[1]14.DINAS ESDM '!N6</f>
        <v>-</v>
      </c>
      <c r="O22" s="51" t="str">
        <f>'[1]14.DINAS ESDM '!O6</f>
        <v>-</v>
      </c>
      <c r="P22" s="51" t="str">
        <f>'[1]14.DINAS ESDM '!P6</f>
        <v>-</v>
      </c>
      <c r="Q22" s="51" t="str">
        <f>'[1]14.DINAS ESDM '!Q6</f>
        <v>-</v>
      </c>
      <c r="R22" s="51" t="str">
        <f>'[1]14.DINAS ESDM '!R6</f>
        <v>-</v>
      </c>
      <c r="S22" s="51" t="str">
        <f>'[1]14.DINAS ESDM '!S6</f>
        <v>-</v>
      </c>
      <c r="T22" s="51">
        <f>'[1]14.DINAS ESDM '!T6</f>
        <v>1075</v>
      </c>
      <c r="U22" s="51" t="str">
        <f>'[1]14.DINAS ESDM '!U6</f>
        <v>-</v>
      </c>
      <c r="V22" s="51">
        <f>'[1]14.DINAS ESDM '!V6</f>
        <v>6163</v>
      </c>
      <c r="W22" s="51" t="str">
        <f>'[1]14.DINAS ESDM '!W6</f>
        <v>-</v>
      </c>
      <c r="X22" s="51">
        <f>'[1]14.DINAS ESDM '!X6</f>
        <v>4754</v>
      </c>
      <c r="Y22" s="51" t="s">
        <v>25</v>
      </c>
      <c r="Z22" s="53"/>
      <c r="AA22" s="53" t="s">
        <v>56</v>
      </c>
      <c r="AB22" s="352" t="s">
        <v>384</v>
      </c>
    </row>
    <row r="23" spans="1:28" ht="73.900000000000006" customHeight="1" x14ac:dyDescent="0.25">
      <c r="A23" s="56"/>
      <c r="B23" s="350"/>
      <c r="C23" s="351"/>
      <c r="D23" s="58" t="str">
        <f>'[1]14.DINAS ESDM '!E7</f>
        <v>Persentase pemenuhan listrik bagi rumah tangga miskin</v>
      </c>
      <c r="E23" s="12" t="str">
        <f>'[1]14.DINAS ESDM '!F7</f>
        <v>Indikator Proxy</v>
      </c>
      <c r="F23" s="12" t="str">
        <f>'[1]14.DINAS ESDM '!G7</f>
        <v>Meningkatnya akses penerangan untuk penduduk 40% berpendapatan terbawah menjadi 100% pada tahun 2019.</v>
      </c>
      <c r="G23" s="12" t="str">
        <f>'[1]14.DINAS ESDM '!H7</f>
        <v>Meningkat menjadi 100%</v>
      </c>
      <c r="H23" s="12"/>
      <c r="I23" s="51" t="str">
        <f>'[1]14.DINAS ESDM '!I7</f>
        <v>%</v>
      </c>
      <c r="J23" s="51" t="str">
        <f>'[1]14.DINAS ESDM '!J7</f>
        <v>NA</v>
      </c>
      <c r="K23" s="51" t="str">
        <f>'[1]14.DINAS ESDM '!K7</f>
        <v>-</v>
      </c>
      <c r="L23" s="51" t="str">
        <f>'[1]14.DINAS ESDM '!L7</f>
        <v>-</v>
      </c>
      <c r="M23" s="51" t="str">
        <f>'[1]14.DINAS ESDM '!M7</f>
        <v>-</v>
      </c>
      <c r="N23" s="51">
        <f>'[1]14.DINAS ESDM '!N7</f>
        <v>8.83</v>
      </c>
      <c r="O23" s="51" t="str">
        <f>'[1]14.DINAS ESDM '!O7</f>
        <v>15.91</v>
      </c>
      <c r="P23" s="51">
        <f>'[1]14.DINAS ESDM '!P7</f>
        <v>22.98</v>
      </c>
      <c r="Q23" s="51">
        <f>'[1]14.DINAS ESDM '!Q7</f>
        <v>30.06</v>
      </c>
      <c r="R23" s="51">
        <f>'[1]14.DINAS ESDM '!R7</f>
        <v>37.130000000000003</v>
      </c>
      <c r="S23" s="51" t="str">
        <f>'[1]14.DINAS ESDM '!S7</f>
        <v>-</v>
      </c>
      <c r="T23" s="51" t="str">
        <f>'[1]14.DINAS ESDM '!T7</f>
        <v>-</v>
      </c>
      <c r="U23" s="51" t="str">
        <f>'[1]14.DINAS ESDM '!U7</f>
        <v>-</v>
      </c>
      <c r="V23" s="51" t="str">
        <f>'[1]14.DINAS ESDM '!V7</f>
        <v>-</v>
      </c>
      <c r="W23" s="51" t="str">
        <f>'[1]14.DINAS ESDM '!W7</f>
        <v>-</v>
      </c>
      <c r="X23" s="51" t="str">
        <f>'[1]14.DINAS ESDM '!X7</f>
        <v>-</v>
      </c>
      <c r="Y23" s="51" t="str">
        <f>'[1]14.DINAS ESDM '!Y7</f>
        <v>-</v>
      </c>
      <c r="Z23" s="51" t="str">
        <f>'[1]14.DINAS ESDM '!Z7</f>
        <v>-</v>
      </c>
      <c r="AA23" s="53" t="s">
        <v>56</v>
      </c>
      <c r="AB23" s="353"/>
    </row>
    <row r="24" spans="1:28" ht="58.15" customHeight="1" x14ac:dyDescent="0.25">
      <c r="A24" s="11">
        <v>14</v>
      </c>
      <c r="B24" s="51" t="str">
        <f>'[1]6.SET BPBD'!C6</f>
        <v>1.5.1*</v>
      </c>
      <c r="D24" s="52" t="str">
        <f>'[1]6.SET BPBD'!E6</f>
        <v>Jumlah korban meninggal, hilang, dan luka akibat bencana</v>
      </c>
      <c r="E24" s="52" t="str">
        <f>'[1]6.SET BPBD'!F6</f>
        <v>Indikator Proxy</v>
      </c>
      <c r="F24" s="52" t="str">
        <f>'[1]6.SET BPBD'!G6</f>
        <v>(tidak ada dalam lampiran Perpres 59/2017)</v>
      </c>
      <c r="G24" s="51" t="str">
        <f>'[1]6.SET BPBD'!H6</f>
        <v>Menurun</v>
      </c>
      <c r="H24" s="51" t="s">
        <v>307</v>
      </c>
      <c r="I24" s="51" t="str">
        <f>'[1]6.SET BPBD'!I6</f>
        <v>orang</v>
      </c>
      <c r="J24" s="51">
        <f>'[1]6.SET BPBD'!J6</f>
        <v>9</v>
      </c>
      <c r="K24" s="51" t="str">
        <f>'[1]6.SET BPBD'!K6</f>
        <v>PM</v>
      </c>
      <c r="L24" s="51" t="str">
        <f>'[1]6.SET BPBD'!L6</f>
        <v>PM</v>
      </c>
      <c r="M24" s="51" t="str">
        <f>'[1]6.SET BPBD'!M6</f>
        <v>PM</v>
      </c>
      <c r="N24" s="51" t="str">
        <f>'[1]6.SET BPBD'!N6</f>
        <v>PM</v>
      </c>
      <c r="O24" s="51" t="str">
        <f>'[1]6.SET BPBD'!O6</f>
        <v>PM</v>
      </c>
      <c r="P24" s="51" t="str">
        <f>'[1]6.SET BPBD'!P6</f>
        <v>PM</v>
      </c>
      <c r="Q24" s="51" t="str">
        <f>'[1]6.SET BPBD'!Q6</f>
        <v>PM</v>
      </c>
      <c r="R24" s="51" t="str">
        <f>'[1]6.SET BPBD'!R6</f>
        <v>PM</v>
      </c>
      <c r="S24" s="51">
        <f>'[1]6.SET BPBD'!S6</f>
        <v>0</v>
      </c>
      <c r="T24" s="51">
        <f>'[1]6.SET BPBD'!T6</f>
        <v>382</v>
      </c>
      <c r="U24" s="51">
        <f>'[1]6.SET BPBD'!U6</f>
        <v>0</v>
      </c>
      <c r="V24" s="51">
        <f>'[1]6.SET BPBD'!V6</f>
        <v>230</v>
      </c>
      <c r="W24" s="51">
        <f>'[1]6.SET BPBD'!W6</f>
        <v>31</v>
      </c>
      <c r="X24" s="51">
        <f>'[1]6.SET BPBD'!X6</f>
        <v>9</v>
      </c>
      <c r="Y24" s="51" t="s">
        <v>0</v>
      </c>
      <c r="Z24" s="53"/>
      <c r="AA24" s="53" t="s">
        <v>60</v>
      </c>
      <c r="AB24" s="51" t="s">
        <v>384</v>
      </c>
    </row>
    <row r="25" spans="1:28" ht="76.150000000000006" customHeight="1" x14ac:dyDescent="0.25">
      <c r="A25" s="11">
        <v>15</v>
      </c>
      <c r="B25" s="51" t="str">
        <f>'[1]6.SET BPBD'!C7</f>
        <v>1.5.1.(a)</v>
      </c>
      <c r="D25" s="52" t="str">
        <f>'[1]6.SET BPBD'!E7</f>
        <v>Jumlah Desa Tangguh Bencana</v>
      </c>
      <c r="E25" s="52" t="str">
        <f>'[1]6.SET BPBD'!F7</f>
        <v>Indikator Proxy</v>
      </c>
      <c r="F25" s="52" t="str">
        <f>'[1]6.SET BPBD'!G7</f>
        <v>Meningkatnya jumlah lokasi penguatan pengurangan risiko bencana daerah pada tahun 2019 menjadi 39 daerah (2015: 35 daerah).</v>
      </c>
      <c r="G25" s="51" t="str">
        <f>'[1]6.SET BPBD'!H7</f>
        <v>Meningkat menjadi 39 daerah</v>
      </c>
      <c r="H25" s="51" t="s">
        <v>308</v>
      </c>
      <c r="I25" s="51" t="str">
        <f>'[1]6.SET BPBD'!I7</f>
        <v>desa</v>
      </c>
      <c r="J25" s="51">
        <f>'[1]6.SET BPBD'!J7</f>
        <v>74</v>
      </c>
      <c r="K25" s="51">
        <f>'[1]6.SET BPBD'!K7</f>
        <v>8</v>
      </c>
      <c r="L25" s="51">
        <f>'[1]6.SET BPBD'!L7</f>
        <v>8</v>
      </c>
      <c r="M25" s="51">
        <f>'[1]6.SET BPBD'!M7</f>
        <v>8</v>
      </c>
      <c r="N25" s="51">
        <f>'[1]6.SET BPBD'!N7</f>
        <v>18</v>
      </c>
      <c r="O25" s="51">
        <f>'[1]6.SET BPBD'!O7</f>
        <v>29</v>
      </c>
      <c r="P25" s="51">
        <f>'[1]6.SET BPBD'!P7</f>
        <v>30</v>
      </c>
      <c r="Q25" s="51">
        <f>'[1]6.SET BPBD'!Q7</f>
        <v>32</v>
      </c>
      <c r="R25" s="51">
        <f>'[1]6.SET BPBD'!R7</f>
        <v>34</v>
      </c>
      <c r="S25" s="51">
        <f>'[1]6.SET BPBD'!S7</f>
        <v>0</v>
      </c>
      <c r="T25" s="51">
        <f>'[1]6.SET BPBD'!T7</f>
        <v>58</v>
      </c>
      <c r="U25" s="51">
        <f>'[1]6.SET BPBD'!U7</f>
        <v>0</v>
      </c>
      <c r="V25" s="51">
        <f>'[1]6.SET BPBD'!V7</f>
        <v>66</v>
      </c>
      <c r="W25" s="51">
        <f>'[1]6.SET BPBD'!W7</f>
        <v>0</v>
      </c>
      <c r="X25" s="51">
        <f>'[1]6.SET BPBD'!X7</f>
        <v>74</v>
      </c>
      <c r="Y25" s="51" t="s">
        <v>0</v>
      </c>
      <c r="Z25" s="53"/>
      <c r="AA25" s="53" t="s">
        <v>60</v>
      </c>
      <c r="AB25" s="51" t="s">
        <v>384</v>
      </c>
    </row>
    <row r="26" spans="1:28" s="77" customFormat="1" ht="73.150000000000006" customHeight="1" x14ac:dyDescent="0.25">
      <c r="A26" s="74"/>
      <c r="B26" s="73" t="str">
        <f>'[1]6.SET BPBD'!C8</f>
        <v>1.5.1.(b)</v>
      </c>
      <c r="C26" s="75" t="str">
        <f>'[1]6.SET BPBD'!D8</f>
        <v>Pemenuhan kebutuhan dasar korban bencana sosial.</v>
      </c>
      <c r="D26" s="75" t="s">
        <v>443</v>
      </c>
      <c r="E26" s="75" t="str">
        <f>'[1]6.SET BPBD'!F8</f>
        <v>Indikator Proxy</v>
      </c>
      <c r="F26" s="75" t="str">
        <f>'[1]6.SET BPBD'!G8</f>
        <v>Terpenuhinya kebutuhan dasar korban bencana sosial hingga tahun 2019 menjadi 151 ribu (2015: 43 ribu).</v>
      </c>
      <c r="G26" s="73" t="str">
        <f>'[1]6.SET BPBD'!H8</f>
        <v>Meningkat menjadi 151 ribu</v>
      </c>
      <c r="H26" s="73" t="s">
        <v>309</v>
      </c>
      <c r="I26" s="73" t="s">
        <v>444</v>
      </c>
      <c r="J26" s="73"/>
      <c r="K26" s="73"/>
      <c r="L26" s="73"/>
      <c r="M26" s="73"/>
      <c r="N26" s="73"/>
      <c r="O26" s="73"/>
      <c r="P26" s="73"/>
      <c r="Q26" s="73"/>
      <c r="R26" s="73"/>
      <c r="S26" s="73">
        <f>'[1]6.SET BPBD'!S8</f>
        <v>0</v>
      </c>
      <c r="T26" s="73">
        <f>'[1]6.SET BPBD'!T8</f>
        <v>100</v>
      </c>
      <c r="U26" s="73">
        <f>'[1]6.SET BPBD'!U8</f>
        <v>0</v>
      </c>
      <c r="V26" s="73">
        <f>'[1]6.SET BPBD'!V8</f>
        <v>100</v>
      </c>
      <c r="W26" s="73">
        <f>'[1]6.SET BPBD'!W8</f>
        <v>0</v>
      </c>
      <c r="X26" s="73">
        <f>'[1]6.SET BPBD'!X8</f>
        <v>100</v>
      </c>
      <c r="Y26" s="73" t="s">
        <v>0</v>
      </c>
      <c r="Z26" s="76"/>
      <c r="AA26" s="76" t="s">
        <v>60</v>
      </c>
      <c r="AB26" s="73" t="s">
        <v>402</v>
      </c>
    </row>
    <row r="27" spans="1:28" ht="53.45" customHeight="1" x14ac:dyDescent="0.25">
      <c r="A27" s="11"/>
      <c r="B27" s="73" t="str">
        <f>'[1]3.DINSOS'!C9</f>
        <v>1.5.1.(c)</v>
      </c>
      <c r="C27" s="52" t="str">
        <f>'[1]3.DINSOS'!D9</f>
        <v>Pendampingan psikososial korban bencana sosial.</v>
      </c>
      <c r="D27" s="52" t="str">
        <f>'[1]3.DINSOS'!E9</f>
        <v>Pendampingan psikososial korban bencana sosial.</v>
      </c>
      <c r="E27" s="52" t="str">
        <f>'[1]3.DINSOS'!F9</f>
        <v>Indikator Proxy</v>
      </c>
      <c r="F27" s="52" t="str">
        <f>'[1]3.DINSOS'!G9</f>
        <v>Terlaksananya pendampingan psikososial korban bencana sosial hingga tahun 2019 menjadi 81,5 ribu (2015: 21,5 ribu).</v>
      </c>
      <c r="G27" s="51" t="str">
        <f>'[1]3.DINSOS'!H9</f>
        <v>Meningkat menjadi 81,5 ribu</v>
      </c>
      <c r="H27" s="51" t="s">
        <v>445</v>
      </c>
      <c r="I27" s="51" t="str">
        <f>'[1]3.DINSOS'!I9</f>
        <v>%</v>
      </c>
      <c r="J27" s="57">
        <v>1</v>
      </c>
      <c r="K27" s="57">
        <v>1</v>
      </c>
      <c r="L27" s="57">
        <v>1</v>
      </c>
      <c r="M27" s="57">
        <v>1</v>
      </c>
      <c r="N27" s="57">
        <v>1</v>
      </c>
      <c r="O27" s="57">
        <v>1</v>
      </c>
      <c r="P27" s="57">
        <v>1</v>
      </c>
      <c r="Q27" s="57">
        <v>1</v>
      </c>
      <c r="R27" s="57">
        <v>1</v>
      </c>
      <c r="S27" s="57">
        <v>1</v>
      </c>
      <c r="T27" s="57">
        <v>1</v>
      </c>
      <c r="U27" s="57">
        <v>1</v>
      </c>
      <c r="V27" s="57">
        <v>1</v>
      </c>
      <c r="W27" s="57">
        <v>1</v>
      </c>
      <c r="X27" s="57">
        <v>1</v>
      </c>
      <c r="Y27" s="51">
        <f>'[1]3.DINSOS'!Y9</f>
        <v>1</v>
      </c>
      <c r="Z27" s="51">
        <f>'[1]3.DINSOS'!Z9</f>
        <v>1</v>
      </c>
      <c r="AA27" s="51" t="str">
        <f>'[1]3.DINSOS'!AA9</f>
        <v>DINSOS &amp;SET BPBD</v>
      </c>
      <c r="AB27" s="73" t="s">
        <v>402</v>
      </c>
    </row>
    <row r="28" spans="1:28" ht="48.75" customHeight="1" x14ac:dyDescent="0.25">
      <c r="A28" s="11"/>
      <c r="B28" s="51" t="str">
        <f>'[1]6.SET BPBD'!C11</f>
        <v>1.5.1.(e)</v>
      </c>
      <c r="D28" s="52" t="str">
        <f>'[1]6.SET BPBD'!E11</f>
        <v>Indeks Risiko Bencana</v>
      </c>
      <c r="E28" s="51" t="str">
        <f>'[1]6.SET BPBD'!F11</f>
        <v>Indikator Proxy</v>
      </c>
      <c r="F28" s="51" t="str">
        <f>'[1]6.SET BPBD'!G11</f>
        <v>Menurunnya indeks risiko bencana pada pusat-pusat pertumbuhan yang berisiko tinggi dari 58 menjadi 118,6 di 133 Kabupaten/Kota (2014:169,4).</v>
      </c>
      <c r="G28" s="51" t="str">
        <f>'[1]6.SET BPBD'!H11</f>
        <v>Menurun menjadi 118,6</v>
      </c>
      <c r="H28" s="51" t="s">
        <v>308</v>
      </c>
      <c r="I28" s="51" t="str">
        <f>'[1]6.SET BPBD'!I11</f>
        <v>PM</v>
      </c>
      <c r="J28" s="51">
        <f>'[1]6.SET BPBD'!J11</f>
        <v>146.4</v>
      </c>
      <c r="K28" s="51" t="str">
        <f>'[1]6.SET BPBD'!K11</f>
        <v>PM</v>
      </c>
      <c r="L28" s="51" t="str">
        <f>'[1]6.SET BPBD'!L11</f>
        <v>PM</v>
      </c>
      <c r="M28" s="51" t="str">
        <f>'[1]6.SET BPBD'!M11</f>
        <v>PM</v>
      </c>
      <c r="N28" s="51" t="str">
        <f>'[1]6.SET BPBD'!N11</f>
        <v>PM</v>
      </c>
      <c r="O28" s="51" t="str">
        <f>'[1]6.SET BPBD'!O11</f>
        <v>PM</v>
      </c>
      <c r="P28" s="51" t="str">
        <f>'[1]6.SET BPBD'!P11</f>
        <v>PM</v>
      </c>
      <c r="Q28" s="51" t="str">
        <f>'[1]6.SET BPBD'!Q11</f>
        <v>PM</v>
      </c>
      <c r="R28" s="51" t="str">
        <f>'[1]6.SET BPBD'!R11</f>
        <v>PM</v>
      </c>
      <c r="S28" s="51" t="str">
        <f>'[1]6.SET BPBD'!S11</f>
        <v>PM</v>
      </c>
      <c r="T28" s="51">
        <f>'[1]6.SET BPBD'!T11</f>
        <v>150.80000000000001</v>
      </c>
      <c r="U28" s="51" t="str">
        <f>'[1]6.SET BPBD'!U11</f>
        <v>PM</v>
      </c>
      <c r="V28" s="51">
        <f>'[1]6.SET BPBD'!V11</f>
        <v>149.1</v>
      </c>
      <c r="W28" s="51" t="str">
        <f>'[1]6.SET BPBD'!W11</f>
        <v>-</v>
      </c>
      <c r="X28" s="51">
        <f>'[1]6.SET BPBD'!X11</f>
        <v>146.4</v>
      </c>
      <c r="Y28" s="51" t="s">
        <v>0</v>
      </c>
      <c r="Z28" s="53"/>
      <c r="AA28" s="51" t="s">
        <v>60</v>
      </c>
      <c r="AB28" s="71"/>
    </row>
    <row r="29" spans="1:28" ht="51" customHeight="1" x14ac:dyDescent="0.25">
      <c r="A29" s="11">
        <v>16</v>
      </c>
      <c r="B29" s="16" t="str">
        <f>'[1]6.SET BPBD'!C12</f>
        <v>1.5.2.(a)</v>
      </c>
      <c r="D29" s="17" t="str">
        <f>'[1]6.SET BPBD'!E12</f>
        <v>Taksiran kerugian akibat bencana.</v>
      </c>
      <c r="E29" s="17" t="str">
        <f>'[1]6.SET BPBD'!F12</f>
        <v>Indikator Proxy</v>
      </c>
      <c r="F29" s="17" t="str">
        <f>'[1]6.SET BPBD'!G12</f>
        <v>(tidak ada dalam lampiran Perpres 59/2017)</v>
      </c>
      <c r="G29" s="16" t="str">
        <f>'[1]6.SET BPBD'!H12</f>
        <v>Menurun</v>
      </c>
      <c r="H29" s="16" t="s">
        <v>310</v>
      </c>
      <c r="I29" s="16" t="str">
        <f>'[1]6.SET BPBD'!I12</f>
        <v>ribu Rp</v>
      </c>
      <c r="J29" s="16">
        <f>'[1]6.SET BPBD'!J12</f>
        <v>51274870000</v>
      </c>
      <c r="K29" s="16" t="str">
        <f>'[1]6.SET BPBD'!K12</f>
        <v>PM</v>
      </c>
      <c r="L29" s="16" t="str">
        <f>'[1]6.SET BPBD'!L12</f>
        <v>PM</v>
      </c>
      <c r="M29" s="16" t="str">
        <f>'[1]6.SET BPBD'!M12</f>
        <v>PM</v>
      </c>
      <c r="N29" s="16" t="str">
        <f>'[1]6.SET BPBD'!N12</f>
        <v>PM</v>
      </c>
      <c r="O29" s="16" t="str">
        <f>'[1]6.SET BPBD'!O12</f>
        <v>PM</v>
      </c>
      <c r="P29" s="16" t="str">
        <f>'[1]6.SET BPBD'!P12</f>
        <v>PM</v>
      </c>
      <c r="Q29" s="16" t="str">
        <f>'[1]6.SET BPBD'!Q12</f>
        <v>PM</v>
      </c>
      <c r="R29" s="16" t="str">
        <f>'[1]6.SET BPBD'!R12</f>
        <v>PM</v>
      </c>
      <c r="S29" s="16" t="str">
        <f>'[1]6.SET BPBD'!S12</f>
        <v>PM</v>
      </c>
      <c r="T29" s="16">
        <f>'[1]6.SET BPBD'!T12</f>
        <v>3235040501</v>
      </c>
      <c r="U29" s="16" t="str">
        <f>'[1]6.SET BPBD'!U12</f>
        <v>PM</v>
      </c>
      <c r="V29" s="16">
        <f>'[1]6.SET BPBD'!V12</f>
        <v>87168095</v>
      </c>
      <c r="W29" s="16" t="str">
        <f>'[1]6.SET BPBD'!W12</f>
        <v>PM</v>
      </c>
      <c r="X29" s="16">
        <f>'[1]6.SET BPBD'!X12</f>
        <v>51274870000</v>
      </c>
      <c r="Y29" s="51" t="s">
        <v>0</v>
      </c>
      <c r="Z29" s="53"/>
      <c r="AA29" s="53" t="s">
        <v>60</v>
      </c>
      <c r="AB29" s="71"/>
    </row>
    <row r="30" spans="1:28" ht="67.900000000000006" customHeight="1" x14ac:dyDescent="0.25">
      <c r="A30" s="11"/>
      <c r="B30" s="51" t="str">
        <f>'[1]6.SET BPBD'!C13</f>
        <v>1.5.3*</v>
      </c>
      <c r="C30" s="52" t="str">
        <f>'[1]6.SET BPBD'!D13</f>
        <v>Dokumen strategi pengurangan risiko bencana (PRB) tingkat nasional dan daerah.</v>
      </c>
      <c r="D30" s="52" t="str">
        <f>'[1]6.SET BPBD'!E13</f>
        <v>Dokumen strategi pengurangan risiko bencana (PRB)</v>
      </c>
      <c r="E30" s="52" t="str">
        <f>'[1]6.SET BPBD'!F13</f>
        <v>Indikator Sesuai</v>
      </c>
      <c r="F30" s="52" t="str">
        <f>'[1]6.SET BPBD'!G13</f>
        <v>(tidak ada dalam lampiran Perpres 59/2017)</v>
      </c>
      <c r="G30" s="51" t="str">
        <f>'[1]6.SET BPBD'!H13</f>
        <v>ada</v>
      </c>
      <c r="H30" s="51" t="s">
        <v>311</v>
      </c>
      <c r="I30" s="51" t="str">
        <f>'[1]6.SET BPBD'!I13</f>
        <v>dokumen</v>
      </c>
      <c r="J30" s="51">
        <f>'[1]6.SET BPBD'!J13</f>
        <v>1</v>
      </c>
      <c r="K30" s="51">
        <f>'[1]6.SET BPBD'!K13</f>
        <v>1</v>
      </c>
      <c r="L30" s="51">
        <f>'[1]6.SET BPBD'!L13</f>
        <v>1</v>
      </c>
      <c r="M30" s="51">
        <f>'[1]6.SET BPBD'!M13</f>
        <v>1</v>
      </c>
      <c r="N30" s="51">
        <f>'[1]6.SET BPBD'!N13</f>
        <v>1</v>
      </c>
      <c r="O30" s="51">
        <f>'[1]6.SET BPBD'!O13</f>
        <v>1</v>
      </c>
      <c r="P30" s="51">
        <f>'[1]6.SET BPBD'!P13</f>
        <v>1</v>
      </c>
      <c r="Q30" s="51">
        <f>'[1]6.SET BPBD'!Q13</f>
        <v>1</v>
      </c>
      <c r="R30" s="51">
        <f>'[1]6.SET BPBD'!R13</f>
        <v>1</v>
      </c>
      <c r="S30" s="51" t="str">
        <f>'[1]6.SET BPBD'!S13</f>
        <v>PM</v>
      </c>
      <c r="T30" s="51">
        <f>'[1]6.SET BPBD'!T13</f>
        <v>1</v>
      </c>
      <c r="U30" s="51" t="str">
        <f>'[1]6.SET BPBD'!U13</f>
        <v>PM</v>
      </c>
      <c r="V30" s="51">
        <f>'[1]6.SET BPBD'!V13</f>
        <v>1</v>
      </c>
      <c r="W30" s="51" t="str">
        <f>'[1]6.SET BPBD'!W13</f>
        <v>PM</v>
      </c>
      <c r="X30" s="51">
        <f>'[1]6.SET BPBD'!X13</f>
        <v>1</v>
      </c>
      <c r="Y30" s="51" t="s">
        <v>0</v>
      </c>
      <c r="Z30" s="53"/>
      <c r="AA30" s="53" t="s">
        <v>60</v>
      </c>
      <c r="AB30" s="71"/>
    </row>
    <row r="31" spans="1:28" ht="80.45" customHeight="1" x14ac:dyDescent="0.25">
      <c r="A31" s="11"/>
      <c r="B31" s="51" t="str">
        <f>'[1]1.Bappeda'!C7</f>
        <v>1.a.1*</v>
      </c>
      <c r="D31" s="52" t="str">
        <f>'[1]1.Bappeda'!E7</f>
        <v>Alokasi anggaran untuk kemiskinan</v>
      </c>
      <c r="E31" s="52" t="str">
        <f>'[1]1.Bappeda'!F7</f>
        <v>Indikator Proxy</v>
      </c>
      <c r="F31" s="52" t="str">
        <f>'[1]1.Bappeda'!G7</f>
        <v>(tidak ada dalam lampiran Perpres 59/2017)</v>
      </c>
      <c r="G31" s="51" t="str">
        <f>'[1]1.Bappeda'!H7</f>
        <v>Meningkat</v>
      </c>
      <c r="H31" s="51" t="s">
        <v>312</v>
      </c>
      <c r="I31" s="51" t="str">
        <f>'[1]1.Bappeda'!I7</f>
        <v>Rp</v>
      </c>
      <c r="J31" s="51" t="str">
        <f>'[1]1.Bappeda'!J7</f>
        <v>401,289 Miliyar</v>
      </c>
      <c r="K31" s="51" t="str">
        <f>'[1]1.Bappeda'!K7</f>
        <v>PM</v>
      </c>
      <c r="L31" s="51" t="str">
        <f>'[1]1.Bappeda'!L7</f>
        <v>PM</v>
      </c>
      <c r="M31" s="51" t="str">
        <f>'[1]1.Bappeda'!M7</f>
        <v>PM</v>
      </c>
      <c r="N31" s="51" t="str">
        <f>'[1]1.Bappeda'!N7</f>
        <v>PM</v>
      </c>
      <c r="O31" s="51" t="str">
        <f>'[1]1.Bappeda'!O7</f>
        <v>PM</v>
      </c>
      <c r="P31" s="51" t="str">
        <f>'[1]1.Bappeda'!P7</f>
        <v>PM</v>
      </c>
      <c r="Q31" s="51" t="str">
        <f>'[1]1.Bappeda'!Q7</f>
        <v>PM</v>
      </c>
      <c r="R31" s="51" t="str">
        <f>'[1]1.Bappeda'!R7</f>
        <v>PM</v>
      </c>
      <c r="S31" s="51" t="str">
        <f>'[1]1.Bappeda'!S7</f>
        <v>...</v>
      </c>
      <c r="T31" s="51" t="str">
        <f>'[1]1.Bappeda'!T7</f>
        <v>...</v>
      </c>
      <c r="U31" s="51" t="str">
        <f>'[1]1.Bappeda'!U7</f>
        <v>...</v>
      </c>
      <c r="V31" s="51" t="str">
        <f>'[1]1.Bappeda'!V7</f>
        <v>...</v>
      </c>
      <c r="W31" s="51" t="str">
        <f>'[1]1.Bappeda'!W7</f>
        <v>...</v>
      </c>
      <c r="X31" s="51" t="str">
        <f>'[1]1.Bappeda'!X7</f>
        <v>...</v>
      </c>
      <c r="Y31" s="51" t="s">
        <v>0</v>
      </c>
      <c r="Z31" s="53"/>
      <c r="AA31" s="51" t="str">
        <f>'[1]1.Bappeda'!AA7</f>
        <v>BAPPEDA (TKPK)</v>
      </c>
      <c r="AB31" s="71"/>
    </row>
    <row r="32" spans="1:28" ht="60" customHeight="1" x14ac:dyDescent="0.25">
      <c r="A32" s="11"/>
      <c r="B32" s="350" t="str">
        <f>'[1]1.Bappeda'!C8</f>
        <v>1.a.2*</v>
      </c>
      <c r="D32" s="52" t="str">
        <f>'[1]1.Bappeda'!E8</f>
        <v xml:space="preserve">Proporsi belanja untuk layanan pendidikan  </v>
      </c>
      <c r="E32" s="52" t="str">
        <f>'[1]1.Bappeda'!F8</f>
        <v>Indikator Proxy</v>
      </c>
      <c r="F32" s="52" t="str">
        <f>'[1]1.Bappeda'!G8</f>
        <v>(tidak ada dalam lampiran Perpres 59/2017)</v>
      </c>
      <c r="G32" s="51" t="str">
        <f>'[1]1.Bappeda'!H8</f>
        <v>Meningkat</v>
      </c>
      <c r="H32" s="350" t="s">
        <v>312</v>
      </c>
      <c r="I32" s="51" t="str">
        <f>'[1]1.Bappeda'!I8</f>
        <v>%</v>
      </c>
      <c r="J32" s="51">
        <f>'[1]1.Bappeda'!J8</f>
        <v>95.05</v>
      </c>
      <c r="K32" s="51" t="str">
        <f>'[1]1.Bappeda'!K8</f>
        <v>PM</v>
      </c>
      <c r="L32" s="51" t="str">
        <f>'[1]1.Bappeda'!L8</f>
        <v>PM</v>
      </c>
      <c r="M32" s="51" t="str">
        <f>'[1]1.Bappeda'!M8</f>
        <v>PM</v>
      </c>
      <c r="N32" s="51" t="str">
        <f>'[1]1.Bappeda'!N8</f>
        <v>PM</v>
      </c>
      <c r="O32" s="51" t="str">
        <f>'[1]1.Bappeda'!O8</f>
        <v>PM</v>
      </c>
      <c r="P32" s="51" t="str">
        <f>'[1]1.Bappeda'!P8</f>
        <v>PM</v>
      </c>
      <c r="Q32" s="51" t="str">
        <f>'[1]1.Bappeda'!Q8</f>
        <v>PM</v>
      </c>
      <c r="R32" s="51" t="str">
        <f>'[1]1.Bappeda'!R8</f>
        <v>PM</v>
      </c>
      <c r="S32" s="51" t="str">
        <f>'[1]1.Bappeda'!S8</f>
        <v>PM</v>
      </c>
      <c r="T32" s="51" t="str">
        <f>'[1]1.Bappeda'!T8</f>
        <v>PM</v>
      </c>
      <c r="U32" s="51" t="str">
        <f>'[1]1.Bappeda'!U8</f>
        <v>PM</v>
      </c>
      <c r="V32" s="51" t="str">
        <f>'[1]1.Bappeda'!V8</f>
        <v>PM</v>
      </c>
      <c r="W32" s="51" t="str">
        <f>'[1]1.Bappeda'!W8</f>
        <v>PM</v>
      </c>
      <c r="X32" s="51" t="str">
        <f>'[1]1.Bappeda'!X8</f>
        <v>PM</v>
      </c>
      <c r="Y32" s="51" t="s">
        <v>0</v>
      </c>
      <c r="Z32" s="53"/>
      <c r="AA32" s="53" t="s">
        <v>21</v>
      </c>
      <c r="AB32" s="71"/>
    </row>
    <row r="33" spans="1:28" ht="44.1" customHeight="1" x14ac:dyDescent="0.25">
      <c r="A33" s="11"/>
      <c r="B33" s="350"/>
      <c r="D33" s="52" t="s">
        <v>253</v>
      </c>
      <c r="E33" s="51"/>
      <c r="F33" s="52"/>
      <c r="G33" s="51"/>
      <c r="H33" s="350"/>
      <c r="I33" s="18" t="s">
        <v>12</v>
      </c>
      <c r="J33" s="51">
        <v>74.959999999999994</v>
      </c>
      <c r="K33" s="51"/>
      <c r="L33" s="51"/>
      <c r="M33" s="51"/>
      <c r="N33" s="51" t="s">
        <v>5</v>
      </c>
      <c r="O33" s="51" t="s">
        <v>5</v>
      </c>
      <c r="P33" s="51" t="s">
        <v>5</v>
      </c>
      <c r="Q33" s="51" t="s">
        <v>5</v>
      </c>
      <c r="R33" s="51" t="s">
        <v>5</v>
      </c>
      <c r="S33" s="51"/>
      <c r="T33" s="51"/>
      <c r="U33" s="51"/>
      <c r="V33" s="51"/>
      <c r="W33" s="51"/>
      <c r="X33" s="51"/>
      <c r="Y33" s="51"/>
      <c r="Z33" s="53"/>
      <c r="AA33" s="53" t="s">
        <v>21</v>
      </c>
      <c r="AB33" s="71"/>
    </row>
    <row r="34" spans="1:28" ht="40.15" customHeight="1" x14ac:dyDescent="0.25">
      <c r="A34" s="11"/>
      <c r="B34" s="350"/>
      <c r="D34" s="52" t="s">
        <v>252</v>
      </c>
      <c r="E34" s="51"/>
      <c r="F34" s="52"/>
      <c r="G34" s="51"/>
      <c r="H34" s="350"/>
      <c r="I34" s="18" t="s">
        <v>12</v>
      </c>
      <c r="J34" s="51">
        <v>94.57</v>
      </c>
      <c r="K34" s="51"/>
      <c r="L34" s="51"/>
      <c r="M34" s="51"/>
      <c r="N34" s="51" t="s">
        <v>5</v>
      </c>
      <c r="O34" s="51" t="s">
        <v>5</v>
      </c>
      <c r="P34" s="51" t="s">
        <v>5</v>
      </c>
      <c r="Q34" s="51" t="s">
        <v>5</v>
      </c>
      <c r="R34" s="51" t="s">
        <v>5</v>
      </c>
      <c r="S34" s="51"/>
      <c r="T34" s="51"/>
      <c r="U34" s="51"/>
      <c r="V34" s="51"/>
      <c r="W34" s="51"/>
      <c r="X34" s="51"/>
      <c r="Y34" s="51"/>
      <c r="Z34" s="53"/>
      <c r="AA34" s="53" t="s">
        <v>21</v>
      </c>
      <c r="AB34" s="71"/>
    </row>
    <row r="35" spans="1:28" ht="95.25" customHeight="1" x14ac:dyDescent="0.25">
      <c r="A35" s="11">
        <v>17</v>
      </c>
      <c r="B35" s="51" t="str">
        <f>'[1]15.DISHANPAN'!C6</f>
        <v>2.1.1*</v>
      </c>
      <c r="D35" s="52" t="str">
        <f>'[1]15.DISHANPAN'!E6</f>
        <v>Pola Pangan Harapan (PPH) Ketersediaan</v>
      </c>
      <c r="E35" s="52" t="str">
        <f>'[1]15.DISHANPAN'!F6</f>
        <v>Indikator Proxy</v>
      </c>
      <c r="F35" s="52" t="str">
        <f>'[1]15.DISHANPAN'!G6</f>
        <v>(tidak ada dalam lampiran Perpres 59/2017)</v>
      </c>
      <c r="G35" s="51" t="str">
        <f>'[1]15.DISHANPAN'!H6</f>
        <v>Menurun</v>
      </c>
      <c r="H35" s="51" t="s">
        <v>313</v>
      </c>
      <c r="I35" s="51" t="str">
        <f>'[1]15.DISHANPAN'!I6</f>
        <v>angka</v>
      </c>
      <c r="J35" s="51">
        <f>'[1]15.DISHANPAN'!J6</f>
        <v>85.3</v>
      </c>
      <c r="K35" s="51" t="str">
        <f>'[1]15.DISHANPAN'!K6</f>
        <v>.....</v>
      </c>
      <c r="L35" s="51" t="str">
        <f>'[1]15.DISHANPAN'!L6</f>
        <v>.....</v>
      </c>
      <c r="M35" s="51" t="str">
        <f>'[1]15.DISHANPAN'!M6</f>
        <v>.....</v>
      </c>
      <c r="N35" s="51">
        <f>'[1]15.DISHANPAN'!N6</f>
        <v>82.5</v>
      </c>
      <c r="O35" s="51">
        <f>'[1]15.DISHANPAN'!O6</f>
        <v>82.75</v>
      </c>
      <c r="P35" s="51">
        <f>'[1]15.DISHANPAN'!P6</f>
        <v>83</v>
      </c>
      <c r="Q35" s="51">
        <f>'[1]15.DISHANPAN'!Q6</f>
        <v>83.25</v>
      </c>
      <c r="R35" s="51">
        <f>'[1]15.DISHANPAN'!R6</f>
        <v>83.5</v>
      </c>
      <c r="S35" s="51" t="str">
        <f>'[1]15.DISHANPAN'!S6</f>
        <v>-</v>
      </c>
      <c r="T35" s="51">
        <f>'[1]15.DISHANPAN'!T6</f>
        <v>85.17</v>
      </c>
      <c r="U35" s="51" t="str">
        <f>'[1]15.DISHANPAN'!U6</f>
        <v>-</v>
      </c>
      <c r="V35" s="51">
        <f>'[1]15.DISHANPAN'!V6</f>
        <v>85.3</v>
      </c>
      <c r="W35" s="51" t="str">
        <f>'[1]15.DISHANPAN'!W6</f>
        <v>-</v>
      </c>
      <c r="X35" s="51">
        <f>'[1]15.DISHANPAN'!X6</f>
        <v>85.3</v>
      </c>
      <c r="Y35" s="51" t="s">
        <v>25</v>
      </c>
      <c r="Z35" s="53"/>
      <c r="AA35" s="53" t="s">
        <v>251</v>
      </c>
      <c r="AB35" s="71"/>
    </row>
    <row r="36" spans="1:28" ht="109.9" customHeight="1" x14ac:dyDescent="0.25">
      <c r="A36" s="11">
        <v>18</v>
      </c>
      <c r="B36" s="51" t="str">
        <f>'[1]15.DISHANPAN'!C7</f>
        <v>2.1.1.(a)</v>
      </c>
      <c r="D36" s="52" t="str">
        <f>'[1]15.DISHANPAN'!E7</f>
        <v>- Angka Kecukupan Energi  (Angka Konsumsi Protein)- Angka Kecukupan Gizi (Angka Konsumsi Energi)</v>
      </c>
      <c r="E36" s="52" t="str">
        <f>'[1]15.DISHANPAN'!F7</f>
        <v>Indikator Proxy</v>
      </c>
      <c r="F36" s="52" t="str">
        <f>'[1]15.DISHANPAN'!G7</f>
        <v>Menurunnya prevalensi kekurangan gizi (underweight) pada anak balita pada tahun 2019 menjadi 17% (2013: 19,6 %).</v>
      </c>
      <c r="G36" s="51" t="str">
        <f>'[1]15.DISHANPAN'!H7</f>
        <v>Menurun menjadi 17%</v>
      </c>
      <c r="H36" s="51" t="s">
        <v>314</v>
      </c>
      <c r="I36" s="51" t="str">
        <f>'[1]15.DISHANPAN'!I7</f>
        <v>gr/kapita/hrkkal/kapita/hr</v>
      </c>
      <c r="J36" s="51" t="str">
        <f>'[1]15.DISHANPAN'!J7</f>
        <v>63,702,090,17</v>
      </c>
      <c r="K36" s="51" t="str">
        <f>'[1]15.DISHANPAN'!K7</f>
        <v>531,850</v>
      </c>
      <c r="L36" s="51" t="str">
        <f>'[1]15.DISHANPAN'!L7</f>
        <v>541,850</v>
      </c>
      <c r="M36" s="51" t="str">
        <f>'[1]15.DISHANPAN'!M7</f>
        <v>551,875</v>
      </c>
      <c r="N36" s="51" t="str">
        <f>'[1]15.DISHANPAN'!N7</f>
        <v>572.150</v>
      </c>
      <c r="O36" s="51" t="str">
        <f>'[1]15.DISHANPAN'!O7</f>
        <v>572.150</v>
      </c>
      <c r="P36" s="51" t="str">
        <f>'[1]15.DISHANPAN'!P7</f>
        <v>572.150</v>
      </c>
      <c r="Q36" s="51" t="str">
        <f>'[1]15.DISHANPAN'!Q7</f>
        <v>572.150</v>
      </c>
      <c r="R36" s="51" t="str">
        <f>'[1]15.DISHANPAN'!R7</f>
        <v>572.150</v>
      </c>
      <c r="S36" s="51" t="str">
        <f>'[1]15.DISHANPAN'!S7</f>
        <v>-</v>
      </c>
      <c r="T36" s="51" t="str">
        <f>'[1]15.DISHANPAN'!T7</f>
        <v>64,802,101,75</v>
      </c>
      <c r="U36" s="51" t="str">
        <f>'[1]15.DISHANPAN'!U7</f>
        <v>-</v>
      </c>
      <c r="V36" s="51" t="str">
        <f>'[1]15.DISHANPAN'!V7</f>
        <v>61,32.149,50</v>
      </c>
      <c r="W36" s="51" t="str">
        <f>'[1]15.DISHANPAN'!W7</f>
        <v>-</v>
      </c>
      <c r="X36" s="51" t="str">
        <f>'[1]15.DISHANPAN'!X7</f>
        <v>63,702,090,17</v>
      </c>
      <c r="Y36" s="51" t="s">
        <v>25</v>
      </c>
      <c r="Z36" s="53"/>
      <c r="AA36" s="53" t="s">
        <v>251</v>
      </c>
      <c r="AB36" s="71"/>
    </row>
    <row r="37" spans="1:28" ht="85.7" customHeight="1" x14ac:dyDescent="0.25">
      <c r="A37" s="11">
        <v>19</v>
      </c>
      <c r="B37" s="51" t="str">
        <f>'[1]15.DISHANPAN'!C8</f>
        <v>2.1.2*</v>
      </c>
      <c r="C37" s="52" t="str">
        <f>'[1]15.DISHANPAN'!D8</f>
        <v>Prevalensi penduduk dengan kerawanan pangan sedang atau berat, berdasarkan pada Skala Pengalaman Kerawanan Pangan.</v>
      </c>
      <c r="D37" s="52" t="str">
        <f>'[1]15.DISHANPAN'!E8</f>
        <v>Persentase Penanganan Daerah Rawan Pangan</v>
      </c>
      <c r="E37" s="52" t="str">
        <f>'[1]15.DISHANPAN'!F8</f>
        <v>Indikator Proxy</v>
      </c>
      <c r="F37" s="52" t="str">
        <f>'[1]15.DISHANPAN'!G8</f>
        <v>(tidak ada dalam lampiran Perpres 59/2017)</v>
      </c>
      <c r="G37" s="51" t="str">
        <f>'[1]15.DISHANPAN'!H8</f>
        <v>Menurun</v>
      </c>
      <c r="H37" s="51" t="s">
        <v>299</v>
      </c>
      <c r="I37" s="51" t="str">
        <f>'[1]15.DISHANPAN'!I8</f>
        <v>%</v>
      </c>
      <c r="J37" s="51">
        <f>'[1]15.DISHANPAN'!J8</f>
        <v>100</v>
      </c>
      <c r="K37" s="51">
        <f>'[1]15.DISHANPAN'!K8</f>
        <v>60</v>
      </c>
      <c r="L37" s="51">
        <f>'[1]15.DISHANPAN'!L8</f>
        <v>60</v>
      </c>
      <c r="M37" s="51">
        <f>'[1]15.DISHANPAN'!M8</f>
        <v>60</v>
      </c>
      <c r="N37" s="51">
        <f>'[1]15.DISHANPAN'!N8</f>
        <v>85</v>
      </c>
      <c r="O37" s="51">
        <f>'[1]15.DISHANPAN'!O8</f>
        <v>85</v>
      </c>
      <c r="P37" s="51">
        <f>'[1]15.DISHANPAN'!P8</f>
        <v>85</v>
      </c>
      <c r="Q37" s="51">
        <f>'[1]15.DISHANPAN'!Q8</f>
        <v>85</v>
      </c>
      <c r="R37" s="51">
        <f>'[1]15.DISHANPAN'!R8</f>
        <v>85</v>
      </c>
      <c r="S37" s="51" t="str">
        <f>'[1]15.DISHANPAN'!S8</f>
        <v>-</v>
      </c>
      <c r="T37" s="51">
        <f>'[1]15.DISHANPAN'!T8</f>
        <v>62.86</v>
      </c>
      <c r="U37" s="51">
        <f>'[1]15.DISHANPAN'!U8</f>
        <v>25.71</v>
      </c>
      <c r="V37" s="51">
        <f>'[1]15.DISHANPAN'!V8</f>
        <v>87.5</v>
      </c>
      <c r="W37" s="51">
        <f>'[1]15.DISHANPAN'!W8</f>
        <v>100</v>
      </c>
      <c r="X37" s="51">
        <f>'[1]15.DISHANPAN'!X8</f>
        <v>100</v>
      </c>
      <c r="Y37" s="51" t="s">
        <v>25</v>
      </c>
      <c r="Z37" s="53"/>
      <c r="AA37" s="53" t="s">
        <v>251</v>
      </c>
      <c r="AB37" s="71"/>
    </row>
    <row r="38" spans="1:28" ht="102.2" customHeight="1" x14ac:dyDescent="0.25">
      <c r="A38" s="11"/>
      <c r="B38" s="51" t="str">
        <f>'[1]2.BPS'!C12</f>
        <v>2.1.2.(a)</v>
      </c>
      <c r="C38" s="52" t="str">
        <f>'[1]2.BPS'!D12</f>
        <v>Proporsi penduduk dengan asupan kalori minimum di bawah 1400 kkal/kapita/hari.</v>
      </c>
      <c r="D38" s="52" t="str">
        <f>'[1]2.BPS'!E12</f>
        <v>Proporsi penduduk dengan asupan kalori minimum di bawah 1400 kkal/kapita/hari.</v>
      </c>
      <c r="E38" s="51" t="str">
        <f>'[1]2.BPS'!F12</f>
        <v>Indikator Proxy</v>
      </c>
      <c r="F38" s="51" t="str">
        <f>'[1]2.BPS'!G12</f>
        <v>Menurunnya proporsi penduduk dengan asupan kalori minimum di bawah 1400 kkal/kapita/hari pada tahun 2019 menjadi 8,5 % (2015: 17,4%).</v>
      </c>
      <c r="G38" s="51" t="str">
        <f>'[1]2.BPS'!H12</f>
        <v>Menurun menjadi 8,5 %</v>
      </c>
      <c r="H38" s="51" t="s">
        <v>315</v>
      </c>
      <c r="I38" s="51" t="str">
        <f>'[1]2.BPS'!I12</f>
        <v>%</v>
      </c>
      <c r="J38" s="51">
        <f>'[1]2.BPS'!J12</f>
        <v>8.5</v>
      </c>
      <c r="K38" s="51" t="str">
        <f>'[1]2.BPS'!K12</f>
        <v>PM</v>
      </c>
      <c r="L38" s="51" t="str">
        <f>'[1]2.BPS'!L12</f>
        <v>PM</v>
      </c>
      <c r="M38" s="51" t="str">
        <f>'[1]2.BPS'!M12</f>
        <v>PM</v>
      </c>
      <c r="N38" s="51" t="str">
        <f>'[1]2.BPS'!N12</f>
        <v>PM</v>
      </c>
      <c r="O38" s="51" t="str">
        <f>'[1]2.BPS'!O12</f>
        <v>PM</v>
      </c>
      <c r="P38" s="51" t="str">
        <f>'[1]2.BPS'!P12</f>
        <v>PM</v>
      </c>
      <c r="Q38" s="51" t="str">
        <f>'[1]2.BPS'!Q12</f>
        <v>PM</v>
      </c>
      <c r="R38" s="51" t="str">
        <f>'[1]2.BPS'!R12</f>
        <v>PM</v>
      </c>
      <c r="S38" s="51" t="str">
        <f>'[1]2.BPS'!S12</f>
        <v>-</v>
      </c>
      <c r="T38" s="51">
        <f>'[1]2.BPS'!T12</f>
        <v>15</v>
      </c>
      <c r="U38" s="51" t="str">
        <f>'[1]2.BPS'!U12</f>
        <v>-</v>
      </c>
      <c r="V38" s="51">
        <f>'[1]2.BPS'!V12</f>
        <v>8.92</v>
      </c>
      <c r="W38" s="51" t="str">
        <f>'[1]2.BPS'!W12</f>
        <v>-</v>
      </c>
      <c r="X38" s="51">
        <f>'[1]2.BPS'!X12</f>
        <v>8.5</v>
      </c>
      <c r="Y38" s="51" t="str">
        <f>'[1]2.BPS'!Y12</f>
        <v>Indikator Kondisi</v>
      </c>
      <c r="Z38" s="51">
        <f>'[1]2.BPS'!Z12</f>
        <v>0</v>
      </c>
      <c r="AA38" s="51" t="str">
        <f>'[1]2.BPS'!AA12</f>
        <v>BPS (Susenas Maret 2016, 2017, 2018)</v>
      </c>
      <c r="AB38" s="71"/>
    </row>
    <row r="39" spans="1:28" ht="71.099999999999994" customHeight="1" x14ac:dyDescent="0.25">
      <c r="A39" s="11">
        <v>20</v>
      </c>
      <c r="B39" s="59" t="str">
        <f>'[1]4.DINKES'!C9</f>
        <v>2.2.1*</v>
      </c>
      <c r="C39" s="52" t="str">
        <f>'[1]4.DINKES'!D9</f>
        <v>Prevalensi stunting (pendek dan sangat pendek) pada anak di bawah lima tahun/balita.</v>
      </c>
      <c r="D39" s="52" t="s">
        <v>397</v>
      </c>
      <c r="E39" s="52" t="str">
        <f>'[1]4.DINKES'!F9</f>
        <v>Indikator Sesuai</v>
      </c>
      <c r="F39" s="52" t="str">
        <f>'[1]4.DINKES'!G9</f>
        <v>(tidak ada dalam lampiran Perpres 59/2017)</v>
      </c>
      <c r="G39" s="51" t="str">
        <f>'[1]4.DINKES'!H9</f>
        <v>Menurun</v>
      </c>
      <c r="H39" s="51" t="s">
        <v>316</v>
      </c>
      <c r="I39" s="51" t="str">
        <f>'[1]4.DINKES'!I9</f>
        <v>%</v>
      </c>
      <c r="J39" s="51" t="str">
        <f>'[1]4.DINKES'!J9</f>
        <v>31.22</v>
      </c>
      <c r="K39" s="51">
        <f>'[1]4.DINKES'!K9</f>
        <v>31</v>
      </c>
      <c r="L39" s="51">
        <f>'[1]4.DINKES'!L9</f>
        <v>30</v>
      </c>
      <c r="M39" s="51">
        <f>'[1]4.DINKES'!M9</f>
        <v>28</v>
      </c>
      <c r="N39" s="51">
        <f>'[1]4.DINKES'!N9</f>
        <v>27</v>
      </c>
      <c r="O39" s="51">
        <f>'[1]4.DINKES'!O9</f>
        <v>26</v>
      </c>
      <c r="P39" s="51">
        <f>'[1]4.DINKES'!P9</f>
        <v>24</v>
      </c>
      <c r="Q39" s="51">
        <f>'[1]4.DINKES'!Q9</f>
        <v>23</v>
      </c>
      <c r="R39" s="51">
        <f>'[1]4.DINKES'!R9</f>
        <v>22</v>
      </c>
      <c r="S39" s="51" t="str">
        <f>'[1]4.DINKES'!S9</f>
        <v>-</v>
      </c>
      <c r="T39" s="51">
        <f>'[1]4.DINKES'!T9</f>
        <v>43731</v>
      </c>
      <c r="U39" s="51" t="str">
        <f>'[1]4.DINKES'!U9</f>
        <v>-</v>
      </c>
      <c r="V39" s="51">
        <f>'[1]4.DINKES'!V9</f>
        <v>28.5</v>
      </c>
      <c r="W39" s="51" t="str">
        <f>'[1]4.DINKES'!W9</f>
        <v>-</v>
      </c>
      <c r="X39" s="51" t="str">
        <f>'[1]4.DINKES'!X9</f>
        <v>31.22</v>
      </c>
      <c r="Y39" s="51" t="s">
        <v>0</v>
      </c>
      <c r="Z39" s="53"/>
      <c r="AA39" s="53" t="s">
        <v>152</v>
      </c>
      <c r="AB39" s="71"/>
    </row>
    <row r="40" spans="1:28" ht="82.15" customHeight="1" x14ac:dyDescent="0.25">
      <c r="A40" s="11"/>
      <c r="B40" s="51" t="str">
        <f>'[1]4.DINKES'!C10</f>
        <v>2.2.1.(a)</v>
      </c>
      <c r="D40" s="52" t="str">
        <f>'[1]4.DINKES'!E10</f>
        <v>Prevalensi Stunting pada anak Baduta</v>
      </c>
      <c r="E40" s="52" t="str">
        <f>'[1]4.DINKES'!F10</f>
        <v>Indikator Sesuai</v>
      </c>
      <c r="F40" s="52" t="str">
        <f>'[1]4.DINKES'!G10</f>
        <v>Menurunnya prevalensi stunting (pendek dan sangat pendek) pada anak di bawah dua tahun/baduta pada tahun 2019 menjadi 28% (2013: 32,9%).</v>
      </c>
      <c r="G40" s="51" t="str">
        <f>'[1]4.DINKES'!H10</f>
        <v>Menurun menjadi 28%</v>
      </c>
      <c r="H40" s="51" t="s">
        <v>314</v>
      </c>
      <c r="I40" s="51" t="str">
        <f>'[1]4.DINKES'!I10</f>
        <v>%</v>
      </c>
      <c r="J40" s="51" t="str">
        <f>'[1]4.DINKES'!J10</f>
        <v>33.24</v>
      </c>
      <c r="K40" s="51">
        <f>'[1]4.DINKES'!K10</f>
        <v>43603</v>
      </c>
      <c r="L40" s="51">
        <f>'[1]4.DINKES'!L10</f>
        <v>18</v>
      </c>
      <c r="M40" s="51">
        <f>'[1]4.DINKES'!M10</f>
        <v>43602</v>
      </c>
      <c r="N40" s="51">
        <f>'[1]4.DINKES'!N10</f>
        <v>17</v>
      </c>
      <c r="O40" s="51" t="str">
        <f>'[1]4.DINKES'!O10</f>
        <v>16,7</v>
      </c>
      <c r="P40" s="51" t="str">
        <f>'[1]4.DINKES'!P10</f>
        <v>16,4</v>
      </c>
      <c r="Q40" s="51" t="str">
        <f>'[1]4.DINKES'!Q10</f>
        <v>16,2</v>
      </c>
      <c r="R40" s="51">
        <f>'[1]4.DINKES'!R10</f>
        <v>16</v>
      </c>
      <c r="S40" s="51" t="str">
        <f>'[1]4.DINKES'!S10</f>
        <v>-</v>
      </c>
      <c r="T40" s="51">
        <f>'[1]4.DINKES'!T10</f>
        <v>43483</v>
      </c>
      <c r="U40" s="51" t="str">
        <f>'[1]4.DINKES'!U10</f>
        <v>-</v>
      </c>
      <c r="V40" s="51">
        <f>'[1]4.DINKES'!V10</f>
        <v>43573</v>
      </c>
      <c r="W40" s="51" t="str">
        <f>'[1]4.DINKES'!W10</f>
        <v>-</v>
      </c>
      <c r="X40" s="51" t="str">
        <f>'[1]4.DINKES'!X10</f>
        <v>33.24</v>
      </c>
      <c r="Y40" s="51" t="s">
        <v>0</v>
      </c>
      <c r="Z40" s="19"/>
      <c r="AA40" s="53" t="s">
        <v>152</v>
      </c>
      <c r="AB40" s="71"/>
    </row>
    <row r="41" spans="1:28" ht="67.900000000000006" customHeight="1" x14ac:dyDescent="0.25">
      <c r="A41" s="11"/>
      <c r="B41" s="51" t="str">
        <f>'[1]4.DINKES'!C11</f>
        <v>2.2.2.(a)</v>
      </c>
      <c r="C41" s="52" t="str">
        <f>'[1]4.DINKES'!D11</f>
        <v>Prevalensi anemia pada ibu hamil.</v>
      </c>
      <c r="D41" s="52" t="str">
        <f>'[1]4.DINKES'!E11</f>
        <v>Prevalensi Anemia pada Ibu Hamil</v>
      </c>
      <c r="E41" s="52" t="str">
        <f>'[1]4.DINKES'!F11</f>
        <v>Indikator Sesuai</v>
      </c>
      <c r="F41" s="52" t="str">
        <f>'[1]4.DINKES'!G11</f>
        <v>Menurunnya prevalensi anemia pada ibu hamil pada tahun 2019 menjadi 28% (2013: 37,1%).</v>
      </c>
      <c r="G41" s="51" t="str">
        <f>'[1]4.DINKES'!H11</f>
        <v>Menurun menjadi 28%</v>
      </c>
      <c r="H41" s="51" t="s">
        <v>314</v>
      </c>
      <c r="I41" s="51" t="str">
        <f>'[1]4.DINKES'!I11</f>
        <v>%</v>
      </c>
      <c r="J41" s="51" t="str">
        <f>'[1]4.DINKES'!J11</f>
        <v>27.61</v>
      </c>
      <c r="K41" s="51">
        <f>'[1]4.DINKES'!K11</f>
        <v>30</v>
      </c>
      <c r="L41" s="51">
        <f>'[1]4.DINKES'!L11</f>
        <v>27</v>
      </c>
      <c r="M41" s="51">
        <f>'[1]4.DINKES'!M11</f>
        <v>26</v>
      </c>
      <c r="N41" s="51" t="str">
        <f>'[1]4.DINKES'!N11</f>
        <v>24,5</v>
      </c>
      <c r="O41" s="51">
        <f>'[1]4.DINKES'!O11</f>
        <v>24</v>
      </c>
      <c r="P41" s="51" t="str">
        <f>'[1]4.DINKES'!P11</f>
        <v>23,5</v>
      </c>
      <c r="Q41" s="51">
        <f>'[1]4.DINKES'!Q11</f>
        <v>23</v>
      </c>
      <c r="R41" s="51">
        <f>'[1]4.DINKES'!R11</f>
        <v>22</v>
      </c>
      <c r="S41" s="51" t="str">
        <f>'[1]4.DINKES'!S11</f>
        <v>-</v>
      </c>
      <c r="T41" s="51" t="str">
        <f>'[1]4.DINKES'!T11</f>
        <v>NA</v>
      </c>
      <c r="U41" s="51" t="str">
        <f>'[1]4.DINKES'!U11</f>
        <v>-</v>
      </c>
      <c r="V41" s="51" t="str">
        <f>'[1]4.DINKES'!V11</f>
        <v>12.62</v>
      </c>
      <c r="W41" s="51" t="str">
        <f>'[1]4.DINKES'!W11</f>
        <v>-</v>
      </c>
      <c r="X41" s="51" t="str">
        <f>'[1]4.DINKES'!X11</f>
        <v>27.61</v>
      </c>
      <c r="Y41" s="51" t="s">
        <v>0</v>
      </c>
      <c r="Z41" s="53"/>
      <c r="AA41" s="53" t="s">
        <v>152</v>
      </c>
      <c r="AB41" s="71"/>
    </row>
    <row r="42" spans="1:28" ht="85.15" customHeight="1" x14ac:dyDescent="0.25">
      <c r="A42" s="11">
        <v>22</v>
      </c>
      <c r="B42" s="51" t="str">
        <f>'[1]4.DINKES'!C12</f>
        <v>2.2.2.(b)</v>
      </c>
      <c r="D42" s="52" t="str">
        <f>'[1]4.DINKES'!E12</f>
        <v>Persentase Bayi Usia 0-6 Bulan Yang Mendapatkan ASI Eksklusif</v>
      </c>
      <c r="E42" s="52" t="str">
        <f>'[1]4.DINKES'!F12</f>
        <v>Indikator Proxy</v>
      </c>
      <c r="F42" s="52" t="str">
        <f>'[1]4.DINKES'!G12</f>
        <v>Persentase bayi usia kurang dari 6 bulan yang mendapat ASI eksklusif menjadi 50% pada tahun (2013: 38%).</v>
      </c>
      <c r="G42" s="51" t="str">
        <f>'[1]4.DINKES'!H12</f>
        <v>Meningkat menjadi 50%</v>
      </c>
      <c r="H42" s="51" t="s">
        <v>317</v>
      </c>
      <c r="I42" s="51" t="str">
        <f>'[1]4.DINKES'!I12</f>
        <v>%</v>
      </c>
      <c r="J42" s="51" t="str">
        <f>'[1]4.DINKES'!J12</f>
        <v>64.19</v>
      </c>
      <c r="K42" s="51">
        <f>'[1]4.DINKES'!K12</f>
        <v>42</v>
      </c>
      <c r="L42" s="51">
        <f>'[1]4.DINKES'!L12</f>
        <v>44</v>
      </c>
      <c r="M42" s="51">
        <f>'[1]4.DINKES'!M12</f>
        <v>47</v>
      </c>
      <c r="N42" s="51">
        <f>'[1]4.DINKES'!N12</f>
        <v>50</v>
      </c>
      <c r="O42" s="51">
        <f>'[1]4.DINKES'!O12</f>
        <v>52</v>
      </c>
      <c r="P42" s="51">
        <f>'[1]4.DINKES'!P12</f>
        <v>54</v>
      </c>
      <c r="Q42" s="51">
        <f>'[1]4.DINKES'!Q12</f>
        <v>57</v>
      </c>
      <c r="R42" s="51">
        <f>'[1]4.DINKES'!R12</f>
        <v>60</v>
      </c>
      <c r="S42" s="51" t="str">
        <f>'[1]4.DINKES'!S12</f>
        <v>-</v>
      </c>
      <c r="T42" s="51" t="str">
        <f>'[1]4.DINKES'!T12</f>
        <v>54.22</v>
      </c>
      <c r="U42" s="51" t="str">
        <f>'[1]4.DINKES'!U12</f>
        <v>-</v>
      </c>
      <c r="V42" s="51" t="str">
        <f>'[1]4.DINKES'!V12</f>
        <v>54.4</v>
      </c>
      <c r="W42" s="51" t="str">
        <f>'[1]4.DINKES'!W12</f>
        <v>-</v>
      </c>
      <c r="X42" s="51" t="str">
        <f>'[1]4.DINKES'!X12</f>
        <v>64.19</v>
      </c>
      <c r="Y42" s="51" t="s">
        <v>0</v>
      </c>
      <c r="Z42" s="53"/>
      <c r="AA42" s="53" t="s">
        <v>152</v>
      </c>
      <c r="AB42" s="71"/>
    </row>
    <row r="43" spans="1:28" ht="110.45" customHeight="1" x14ac:dyDescent="0.25">
      <c r="A43" s="11">
        <v>23</v>
      </c>
      <c r="B43" s="51" t="str">
        <f>'[1]15.DISHANPAN'!C9</f>
        <v>2.2.2.(c)</v>
      </c>
      <c r="C43" s="52" t="str">
        <f>'[1]15.DISHANPAN'!D9</f>
        <v>Kualitas konsumsi pangan yang diindikasikan oleh skor Pola Pangan Harapan (PPH) mencapai; dan tingkat konsumsi ikan.</v>
      </c>
      <c r="D43" s="52" t="str">
        <f>'[1]15.DISHANPAN'!E9</f>
        <v>Skor Pola Pangan Harapan</v>
      </c>
      <c r="E43" s="52" t="str">
        <f>'[1]15.DISHANPAN'!F9</f>
        <v>Indikator Proxy</v>
      </c>
      <c r="F43" s="52" t="str">
        <f>'[1]15.DISHANPAN'!G9</f>
        <v>Meningkatnya kualitas konsumsi pangan yang diindikasikan oleh skor Pola Pangan Harapan (PPH) mencapai 92,5 (2014: 81,8), dan tingkat konsumsi ikan menjadi 54,5 kg/kapita/tahun pada tahun 2019 (2015: 40,9 kg/kapita/tahun).</v>
      </c>
      <c r="G43" s="51" t="str">
        <f>'[1]15.DISHANPAN'!H9</f>
        <v>Meningkat menjadi: skor PPH 92,5; tingkat konsumsi ikan 54,5 kg/kapita/tahun</v>
      </c>
      <c r="H43" s="51" t="s">
        <v>318</v>
      </c>
      <c r="I43" s="51" t="str">
        <f>'[1]15.DISHANPAN'!I9</f>
        <v>angka</v>
      </c>
      <c r="J43" s="51">
        <f>'[1]15.DISHANPAN'!J9</f>
        <v>87.3</v>
      </c>
      <c r="K43" s="51">
        <f>'[1]15.DISHANPAN'!K9</f>
        <v>91.5</v>
      </c>
      <c r="L43" s="51">
        <f>'[1]15.DISHANPAN'!L9</f>
        <v>86</v>
      </c>
      <c r="M43" s="51">
        <f>'[1]15.DISHANPAN'!M9</f>
        <v>87</v>
      </c>
      <c r="N43" s="51">
        <f>'[1]15.DISHANPAN'!N9</f>
        <v>87.36</v>
      </c>
      <c r="O43" s="51">
        <f>'[1]15.DISHANPAN'!O9</f>
        <v>87.72</v>
      </c>
      <c r="P43" s="51">
        <f>'[1]15.DISHANPAN'!P9</f>
        <v>88.08</v>
      </c>
      <c r="Q43" s="51">
        <f>'[1]15.DISHANPAN'!Q9</f>
        <v>88.44</v>
      </c>
      <c r="R43" s="51">
        <f>'[1]15.DISHANPAN'!R9</f>
        <v>88.8</v>
      </c>
      <c r="S43" s="51" t="str">
        <f>'[1]15.DISHANPAN'!S9</f>
        <v>-</v>
      </c>
      <c r="T43" s="51">
        <f>'[1]15.DISHANPAN'!T9</f>
        <v>91.8</v>
      </c>
      <c r="U43" s="51" t="str">
        <f>'[1]15.DISHANPAN'!U9</f>
        <v>-</v>
      </c>
      <c r="V43" s="51">
        <f>'[1]15.DISHANPAN'!V9</f>
        <v>86.41</v>
      </c>
      <c r="W43" s="51" t="str">
        <f>'[1]15.DISHANPAN'!W9</f>
        <v>-</v>
      </c>
      <c r="X43" s="51">
        <f>'[1]15.DISHANPAN'!X9</f>
        <v>87.3</v>
      </c>
      <c r="Y43" s="51" t="s">
        <v>25</v>
      </c>
      <c r="Z43" s="53"/>
      <c r="AA43" s="53" t="s">
        <v>251</v>
      </c>
      <c r="AB43" s="71"/>
    </row>
    <row r="44" spans="1:28" ht="95.25" customHeight="1" x14ac:dyDescent="0.25">
      <c r="A44" s="11">
        <v>24</v>
      </c>
      <c r="B44" s="51" t="str">
        <f>'[1]2.BPS'!C17</f>
        <v>2.3.1*</v>
      </c>
      <c r="D44" s="52" t="str">
        <f>'[1]2.BPS'!E17</f>
        <v>Nilai Tukar Petani (NTP)</v>
      </c>
      <c r="E44" s="52" t="str">
        <f>'[1]2.BPS'!F17</f>
        <v>Indikator Proxy</v>
      </c>
      <c r="F44" s="52" t="str">
        <f>'[1]2.BPS'!G17</f>
        <v>(tidak ada dalam lampiran Perpres 59/2017)</v>
      </c>
      <c r="G44" s="51" t="str">
        <f>'[1]2.BPS'!H17</f>
        <v>Meningkat</v>
      </c>
      <c r="H44" s="51" t="s">
        <v>319</v>
      </c>
      <c r="I44" s="51" t="str">
        <f>'[1]2.BPS'!I17</f>
        <v>angka</v>
      </c>
      <c r="J44" s="51">
        <v>103.64</v>
      </c>
      <c r="K44" s="51" t="str">
        <f>'[1]2.BPS'!K17</f>
        <v>PM</v>
      </c>
      <c r="L44" s="51" t="str">
        <f>'[1]2.BPS'!L17</f>
        <v>PM</v>
      </c>
      <c r="M44" s="51" t="str">
        <f>'[1]2.BPS'!M17</f>
        <v>PM</v>
      </c>
      <c r="N44" s="51" t="str">
        <f>'[1]2.BPS'!N17</f>
        <v>PM</v>
      </c>
      <c r="O44" s="51" t="str">
        <f>'[1]2.BPS'!O17</f>
        <v>PM</v>
      </c>
      <c r="P44" s="51" t="str">
        <f>'[1]2.BPS'!P17</f>
        <v>PM</v>
      </c>
      <c r="Q44" s="51" t="str">
        <f>'[1]2.BPS'!Q17</f>
        <v>PM</v>
      </c>
      <c r="R44" s="51" t="str">
        <f>'[1]2.BPS'!R17</f>
        <v>PM</v>
      </c>
      <c r="S44" s="51" t="str">
        <f>'[1]2.BPS'!S17</f>
        <v>-</v>
      </c>
      <c r="T44" s="51" t="str">
        <f>'[1]2.BPS'!T17</f>
        <v>....</v>
      </c>
      <c r="U44" s="51" t="str">
        <f>'[1]2.BPS'!U17</f>
        <v>-</v>
      </c>
      <c r="V44" s="51" t="str">
        <f>'[1]2.BPS'!V17</f>
        <v>....</v>
      </c>
      <c r="W44" s="51" t="str">
        <f>'[1]2.BPS'!W17</f>
        <v>-</v>
      </c>
      <c r="X44" s="51" t="str">
        <f>'[1]2.BPS'!X17</f>
        <v>.....</v>
      </c>
      <c r="Y44" s="51" t="s">
        <v>0</v>
      </c>
      <c r="Z44" s="53"/>
      <c r="AA44" s="53" t="s">
        <v>1</v>
      </c>
      <c r="AB44" s="71"/>
    </row>
    <row r="45" spans="1:28" ht="84.2" customHeight="1" x14ac:dyDescent="0.25">
      <c r="A45" s="11">
        <v>25</v>
      </c>
      <c r="B45" s="51" t="str">
        <f>'[1]4.DINKES'!C13</f>
        <v>3.1.1*</v>
      </c>
      <c r="C45" s="52" t="str">
        <f>'[1]4.DINKES'!D13</f>
        <v>Angka Kematian Ibu (AKI).</v>
      </c>
      <c r="D45" s="52" t="str">
        <f>'[1]4.DINKES'!E13</f>
        <v>Angka Kematian Ibu (AKI).</v>
      </c>
      <c r="E45" s="52" t="str">
        <f>'[1]4.DINKES'!F13</f>
        <v>Indikator Sesuai</v>
      </c>
      <c r="F45" s="52" t="str">
        <f>'[1]4.DINKES'!G13</f>
        <v>Menurunnya angka kematian ibu per 100 ribu kelahiran hidup pada tahun 2019 menjadi 306 (2010: 346).</v>
      </c>
      <c r="G45" s="51" t="str">
        <f>'[1]4.DINKES'!H13</f>
        <v xml:space="preserve">Menurun menjadi 306 </v>
      </c>
      <c r="H45" s="51" t="s">
        <v>320</v>
      </c>
      <c r="I45" s="51" t="s">
        <v>282</v>
      </c>
      <c r="J45" s="51">
        <v>88</v>
      </c>
      <c r="K45" s="51">
        <f>'[1]4.DINKES'!K13</f>
        <v>117</v>
      </c>
      <c r="L45" s="51">
        <f>'[1]4.DINKES'!L13</f>
        <v>117</v>
      </c>
      <c r="M45" s="51">
        <f>'[1]4.DINKES'!M13</f>
        <v>116</v>
      </c>
      <c r="N45" s="51">
        <v>87</v>
      </c>
      <c r="O45" s="51">
        <v>85.5</v>
      </c>
      <c r="P45" s="51">
        <v>84</v>
      </c>
      <c r="Q45" s="51">
        <v>82.5</v>
      </c>
      <c r="R45" s="51">
        <v>81</v>
      </c>
      <c r="S45" s="51" t="str">
        <f>'[1]4.DINKES'!S13</f>
        <v>-</v>
      </c>
      <c r="T45" s="51">
        <f>'[1]4.DINKES'!T13</f>
        <v>109.65</v>
      </c>
      <c r="U45" s="51" t="str">
        <f>'[1]4.DINKES'!U13</f>
        <v>-</v>
      </c>
      <c r="V45" s="51">
        <f>'[1]4.DINKES'!V13</f>
        <v>88.58</v>
      </c>
      <c r="W45" s="51" t="str">
        <f>'[1]4.DINKES'!W13</f>
        <v>-</v>
      </c>
      <c r="X45" s="51" t="str">
        <f>'[1]4.DINKES'!X13</f>
        <v>78.60</v>
      </c>
      <c r="Y45" s="51" t="s">
        <v>25</v>
      </c>
      <c r="Z45" s="53"/>
      <c r="AA45" s="53" t="s">
        <v>152</v>
      </c>
      <c r="AB45" s="71"/>
    </row>
    <row r="46" spans="1:28" ht="74.25" customHeight="1" x14ac:dyDescent="0.25">
      <c r="A46" s="11">
        <v>26</v>
      </c>
      <c r="B46" s="51" t="str">
        <f>'[1]4.DINKES'!C14</f>
        <v>3.1.2*</v>
      </c>
      <c r="D46" s="52" t="str">
        <f>'[1]4.DINKES'!E14</f>
        <v>Cakupan pertolongan persalinan tenaga kesehatan terlatih</v>
      </c>
      <c r="E46" s="52" t="str">
        <f>'[1]4.DINKES'!F14</f>
        <v>Indikator Proxy</v>
      </c>
      <c r="F46" s="52" t="str">
        <f>'[1]4.DINKES'!G14</f>
        <v>Meningkatnya persentase persalinan oleh tenaga kesehatan terampil pada tahun 2019 menjadi 95 % (2015: 91,51%).</v>
      </c>
      <c r="G46" s="51" t="str">
        <f>'[1]4.DINKES'!H14</f>
        <v xml:space="preserve">Meningkat menjadi 95% </v>
      </c>
      <c r="H46" s="51" t="s">
        <v>299</v>
      </c>
      <c r="I46" s="51" t="str">
        <f>'[1]4.DINKES'!I14</f>
        <v>%</v>
      </c>
      <c r="J46" s="51" t="str">
        <f>'[1]4.DINKES'!J14</f>
        <v>99.30</v>
      </c>
      <c r="K46" s="51">
        <f>'[1]4.DINKES'!K14</f>
        <v>98</v>
      </c>
      <c r="L46" s="51" t="str">
        <f>'[1]4.DINKES'!L14</f>
        <v>98.5</v>
      </c>
      <c r="M46" s="51" t="str">
        <f>'[1]4.DINKES'!M14</f>
        <v>98.5</v>
      </c>
      <c r="N46" s="51">
        <f>'[1]4.DINKES'!N14</f>
        <v>100</v>
      </c>
      <c r="O46" s="51">
        <f>'[1]4.DINKES'!O14</f>
        <v>100</v>
      </c>
      <c r="P46" s="51">
        <f>'[1]4.DINKES'!P14</f>
        <v>100</v>
      </c>
      <c r="Q46" s="51">
        <f>'[1]4.DINKES'!Q14</f>
        <v>100</v>
      </c>
      <c r="R46" s="51">
        <f>'[1]4.DINKES'!R14</f>
        <v>100</v>
      </c>
      <c r="S46" s="51" t="str">
        <f>'[1]4.DINKES'!S14</f>
        <v>-</v>
      </c>
      <c r="T46" s="51">
        <f>'[1]4.DINKES'!T14</f>
        <v>98</v>
      </c>
      <c r="U46" s="51" t="str">
        <f>'[1]4.DINKES'!U14</f>
        <v>-</v>
      </c>
      <c r="V46" s="51">
        <f>'[1]4.DINKES'!V14</f>
        <v>99</v>
      </c>
      <c r="W46" s="51" t="str">
        <f>'[1]4.DINKES'!W14</f>
        <v>-</v>
      </c>
      <c r="X46" s="51" t="str">
        <f>'[1]4.DINKES'!X14</f>
        <v>99.30</v>
      </c>
      <c r="Y46" s="51" t="s">
        <v>0</v>
      </c>
      <c r="Z46" s="53"/>
      <c r="AA46" s="53" t="s">
        <v>152</v>
      </c>
      <c r="AB46" s="71"/>
    </row>
    <row r="47" spans="1:28" ht="91.15" customHeight="1" x14ac:dyDescent="0.25">
      <c r="A47" s="11"/>
      <c r="B47" s="51" t="str">
        <f>'[1]4.DINKES'!C15</f>
        <v>3.1.2.(a)</v>
      </c>
      <c r="D47" s="52" t="str">
        <f>'[1]4.DINKES'!E15</f>
        <v>Cakupan persalinan di fasyankes</v>
      </c>
      <c r="E47" s="52" t="str">
        <f>'[1]4.DINKES'!F15</f>
        <v>Indikator Proxy</v>
      </c>
      <c r="F47" s="52" t="str">
        <f>'[1]4.DINKES'!G15</f>
        <v>Meningkatnya persentase persalinan di fasilitas pelayanan kesehatan pada tahun 2019 menjadi 85 % (2015: 75%).</v>
      </c>
      <c r="G47" s="51" t="str">
        <f>'[1]4.DINKES'!H15</f>
        <v>Meningkat menjadi 85 %</v>
      </c>
      <c r="H47" s="51" t="s">
        <v>299</v>
      </c>
      <c r="I47" s="51" t="str">
        <f>'[1]4.DINKES'!I15</f>
        <v>%</v>
      </c>
      <c r="J47" s="51" t="str">
        <f>'[1]4.DINKES'!J15</f>
        <v>97.71</v>
      </c>
      <c r="K47" s="51" t="str">
        <f>'[1]4.DINKES'!K15</f>
        <v>-</v>
      </c>
      <c r="L47" s="51">
        <f>'[1]4.DINKES'!L15</f>
        <v>81</v>
      </c>
      <c r="M47" s="51" t="str">
        <f>'[1]4.DINKES'!M15</f>
        <v>-</v>
      </c>
      <c r="N47" s="51" t="str">
        <f>'[1]4.DINKES'!N15</f>
        <v>98,20</v>
      </c>
      <c r="O47" s="51" t="str">
        <f>'[1]4.DINKES'!O15</f>
        <v>98,80</v>
      </c>
      <c r="P47" s="51">
        <f>'[1]4.DINKES'!P15</f>
        <v>99</v>
      </c>
      <c r="Q47" s="51" t="str">
        <f>'[1]4.DINKES'!Q15</f>
        <v>99,50</v>
      </c>
      <c r="R47" s="51">
        <f>'[1]4.DINKES'!R15</f>
        <v>100</v>
      </c>
      <c r="S47" s="51" t="str">
        <f>'[1]4.DINKES'!S15</f>
        <v>-</v>
      </c>
      <c r="T47" s="51">
        <f>'[1]4.DINKES'!T15</f>
        <v>98</v>
      </c>
      <c r="U47" s="51" t="str">
        <f>'[1]4.DINKES'!U15</f>
        <v>-</v>
      </c>
      <c r="V47" s="51">
        <f>'[1]4.DINKES'!V15</f>
        <v>97.6</v>
      </c>
      <c r="W47" s="51" t="str">
        <f>'[1]4.DINKES'!W15</f>
        <v>-</v>
      </c>
      <c r="X47" s="51" t="str">
        <f>'[1]4.DINKES'!X15</f>
        <v>97.71</v>
      </c>
      <c r="Y47" s="51" t="s">
        <v>0</v>
      </c>
      <c r="Z47" s="53"/>
      <c r="AA47" s="53" t="s">
        <v>152</v>
      </c>
      <c r="AB47" s="71"/>
    </row>
    <row r="48" spans="1:28" ht="57.2" customHeight="1" x14ac:dyDescent="0.25">
      <c r="A48" s="11">
        <v>27</v>
      </c>
      <c r="B48" s="51" t="str">
        <f>'[1]4.DINKES'!C16</f>
        <v>3.2.1*</v>
      </c>
      <c r="C48" s="52" t="str">
        <f>'[1]4.DINKES'!D16</f>
        <v>Angka Kematian Balita (AKBa) per 1000 kelahiran hidup.</v>
      </c>
      <c r="D48" s="52" t="str">
        <f>'[1]4.DINKES'!E16</f>
        <v>Angka Kematian Balita (AKABa)</v>
      </c>
      <c r="E48" s="52" t="str">
        <f>'[1]4.DINKES'!F16</f>
        <v>Indikator Sesuai</v>
      </c>
      <c r="F48" s="52" t="str">
        <f>'[1]4.DINKES'!G16</f>
        <v>(tidak ada dalam lampiran Perpres 59/2017)</v>
      </c>
      <c r="G48" s="51" t="str">
        <f>'[1]4.DINKES'!H16</f>
        <v>Menurun</v>
      </c>
      <c r="H48" s="51" t="s">
        <v>321</v>
      </c>
      <c r="I48" s="51" t="str">
        <f>'[1]4.DINKES'!I16</f>
        <v>1.000/KH</v>
      </c>
      <c r="J48" s="51">
        <f>'[1]4.DINKES'!J16</f>
        <v>9.48</v>
      </c>
      <c r="K48" s="51" t="str">
        <f>'[1]4.DINKES'!K16</f>
        <v>11.80</v>
      </c>
      <c r="L48" s="51" t="str">
        <f>'[1]4.DINKES'!L16</f>
        <v>11.75</v>
      </c>
      <c r="M48" s="51">
        <f>'[1]4.DINKES'!M16</f>
        <v>11</v>
      </c>
      <c r="N48" s="51" t="str">
        <f>'[1]4.DINKES'!N16</f>
        <v>10,47</v>
      </c>
      <c r="O48" s="51">
        <f>'[1]4.DINKES'!O16</f>
        <v>10.45</v>
      </c>
      <c r="P48" s="51">
        <f>'[1]4.DINKES'!P16</f>
        <v>10.45</v>
      </c>
      <c r="Q48" s="51">
        <f>'[1]4.DINKES'!Q16</f>
        <v>10.45</v>
      </c>
      <c r="R48" s="51">
        <f>'[1]4.DINKES'!R16</f>
        <v>10.43</v>
      </c>
      <c r="S48" s="51" t="str">
        <f>'[1]4.DINKES'!S16</f>
        <v>-</v>
      </c>
      <c r="T48" s="51">
        <f>'[1]4.DINKES'!T16</f>
        <v>11.8</v>
      </c>
      <c r="U48" s="51" t="str">
        <f>'[1]4.DINKES'!U16</f>
        <v>-</v>
      </c>
      <c r="V48" s="51" t="str">
        <f>'[1]4.DINKES'!V16</f>
        <v>10.47</v>
      </c>
      <c r="W48" s="51" t="str">
        <f>'[1]4.DINKES'!W16</f>
        <v>-</v>
      </c>
      <c r="X48" s="51">
        <f>'[1]4.DINKES'!X16</f>
        <v>9.48</v>
      </c>
      <c r="Y48" s="51" t="s">
        <v>25</v>
      </c>
      <c r="Z48" s="53"/>
      <c r="AA48" s="53" t="s">
        <v>152</v>
      </c>
      <c r="AB48" s="71"/>
    </row>
    <row r="49" spans="1:28" ht="60" customHeight="1" x14ac:dyDescent="0.25">
      <c r="A49" s="11"/>
      <c r="B49" s="53" t="str">
        <f>'[1]4.DINKES'!C17</f>
        <v>3.2.2*</v>
      </c>
      <c r="D49" s="52" t="str">
        <f>'[1]4.DINKES'!E17</f>
        <v>Cakupan neonatal komplikasi yang ditangani</v>
      </c>
      <c r="E49" s="52" t="str">
        <f>'[1]4.DINKES'!F17</f>
        <v>Indikator Proxy</v>
      </c>
      <c r="F49" s="52" t="str">
        <f>'[1]4.DINKES'!G17</f>
        <v>(tidak ada dalam lampiran Perpres 59/2017)</v>
      </c>
      <c r="G49" s="53" t="str">
        <f>'[1]4.DINKES'!H17</f>
        <v>Menurun</v>
      </c>
      <c r="H49" s="53" t="s">
        <v>321</v>
      </c>
      <c r="I49" s="53" t="str">
        <f>'[1]4.DINKES'!I17</f>
        <v>%</v>
      </c>
      <c r="J49" s="53" t="str">
        <f>'[1]4.DINKES'!J17</f>
        <v>-</v>
      </c>
      <c r="K49" s="53">
        <f>'[1]4.DINKES'!K17</f>
        <v>0</v>
      </c>
      <c r="L49" s="53">
        <f>'[1]4.DINKES'!L17</f>
        <v>0</v>
      </c>
      <c r="M49" s="53">
        <f>'[1]4.DINKES'!M17</f>
        <v>0</v>
      </c>
      <c r="N49" s="53" t="str">
        <f>'[1]4.DINKES'!N17</f>
        <v>-</v>
      </c>
      <c r="O49" s="53" t="str">
        <f>'[1]4.DINKES'!O17</f>
        <v>-</v>
      </c>
      <c r="P49" s="53" t="str">
        <f>'[1]4.DINKES'!P17</f>
        <v>-</v>
      </c>
      <c r="Q49" s="53" t="str">
        <f>'[1]4.DINKES'!Q17</f>
        <v>-</v>
      </c>
      <c r="R49" s="53" t="str">
        <f>'[1]4.DINKES'!R17</f>
        <v>-</v>
      </c>
      <c r="S49" s="53" t="str">
        <f>'[1]4.DINKES'!S17</f>
        <v>-</v>
      </c>
      <c r="T49" s="53" t="str">
        <f>'[1]4.DINKES'!T17</f>
        <v>86.27</v>
      </c>
      <c r="U49" s="53" t="str">
        <f>'[1]4.DINKES'!U17</f>
        <v>-</v>
      </c>
      <c r="V49" s="53" t="str">
        <f>'[1]4.DINKES'!V17</f>
        <v>88.22</v>
      </c>
      <c r="W49" s="53" t="str">
        <f>'[1]4.DINKES'!W17</f>
        <v>-</v>
      </c>
      <c r="X49" s="53" t="str">
        <f>'[1]4.DINKES'!X17</f>
        <v>-</v>
      </c>
      <c r="Y49" s="51" t="s">
        <v>0</v>
      </c>
      <c r="Z49" s="53"/>
      <c r="AA49" s="53" t="s">
        <v>152</v>
      </c>
      <c r="AB49" s="71"/>
    </row>
    <row r="50" spans="1:28" ht="75.2" customHeight="1" x14ac:dyDescent="0.25">
      <c r="A50" s="11">
        <v>28</v>
      </c>
      <c r="B50" s="20" t="str">
        <f>'[1]4.DINKES'!C19</f>
        <v>3.2.2.(a)</v>
      </c>
      <c r="C50" s="21" t="str">
        <f>'[1]4.DINKES'!D19</f>
        <v>Angka Kematian Bayi (AKB) per 1000 kelahiran hidup.</v>
      </c>
      <c r="D50" s="21" t="str">
        <f>'[1]4.DINKES'!E19</f>
        <v>Angka Kematian Bayi (AKB) per 1000 kelahiran hidup.</v>
      </c>
      <c r="E50" s="21" t="str">
        <f>'[1]4.DINKES'!F19</f>
        <v>Indikator Sesuai</v>
      </c>
      <c r="F50" s="21" t="str">
        <f>'[1]4.DINKES'!G19</f>
        <v>Menurunnya angka kematian bayi per 1000 kelahiran hidup pada tahun 2019 menjadi 24 (2012-2013: 32).</v>
      </c>
      <c r="G50" s="20" t="str">
        <f>'[1]4.DINKES'!H19</f>
        <v>Menurun menjadi 24</v>
      </c>
      <c r="H50" s="51" t="s">
        <v>321</v>
      </c>
      <c r="I50" s="20" t="str">
        <f>'[1]4.DINKES'!I19</f>
        <v>1.000/KH</v>
      </c>
      <c r="J50" s="20">
        <f>'[1]4.DINKES'!J19</f>
        <v>8.5</v>
      </c>
      <c r="K50" s="20">
        <f>'[1]4.DINKES'!K19</f>
        <v>12</v>
      </c>
      <c r="L50" s="20">
        <f>'[1]4.DINKES'!L19</f>
        <v>43596</v>
      </c>
      <c r="M50" s="20">
        <f>'[1]4.DINKES'!M19</f>
        <v>11</v>
      </c>
      <c r="N50" s="20">
        <f>'[1]4.DINKES'!N19</f>
        <v>8.3000000000000007</v>
      </c>
      <c r="O50" s="20">
        <f>'[1]4.DINKES'!O19</f>
        <v>8.1</v>
      </c>
      <c r="P50" s="20">
        <f>'[1]4.DINKES'!P19</f>
        <v>8</v>
      </c>
      <c r="Q50" s="20" t="str">
        <f>'[1]4.DINKES'!Q19</f>
        <v>7,90</v>
      </c>
      <c r="R50" s="20" t="str">
        <f>'[1]4.DINKES'!R19</f>
        <v>7,80</v>
      </c>
      <c r="S50" s="20" t="str">
        <f>'[1]4.DINKES'!S19</f>
        <v>-</v>
      </c>
      <c r="T50" s="20">
        <f>'[1]4.DINKES'!T19</f>
        <v>9.99</v>
      </c>
      <c r="U50" s="20" t="str">
        <f>'[1]4.DINKES'!U19</f>
        <v>-</v>
      </c>
      <c r="V50" s="20" t="str">
        <f>'[1]4.DINKES'!V19</f>
        <v>8.93</v>
      </c>
      <c r="W50" s="20" t="str">
        <f>'[1]4.DINKES'!W19</f>
        <v>-</v>
      </c>
      <c r="X50" s="20">
        <f>'[1]4.DINKES'!X19</f>
        <v>8.36</v>
      </c>
      <c r="Y50" s="51" t="s">
        <v>25</v>
      </c>
      <c r="Z50" s="53"/>
      <c r="AA50" s="53" t="s">
        <v>152</v>
      </c>
      <c r="AB50" s="71"/>
    </row>
    <row r="51" spans="1:28" ht="91.15" customHeight="1" x14ac:dyDescent="0.25">
      <c r="A51" s="11">
        <v>29</v>
      </c>
      <c r="B51" s="51" t="str">
        <f>'[1]4.DINKES'!C20</f>
        <v>3.2.2.(b)</v>
      </c>
      <c r="D51" s="52" t="str">
        <f>'[1]4.DINKES'!E20</f>
        <v>Persentase kabupaten/kota UCI desa</v>
      </c>
      <c r="E51" s="52" t="str">
        <f>'[1]4.DINKES'!F20</f>
        <v>Indikator Proxy</v>
      </c>
      <c r="F51" s="52" t="str">
        <f>'[1]4.DINKES'!G20</f>
        <v>Meningkatnya persentase kabupaten/ kota yang mencapai 80% imunisasi dasar lengkap pada bayi pada tahun 2019 menjadi 95% (2015: 71,2%).</v>
      </c>
      <c r="G51" s="51" t="str">
        <f>'[1]4.DINKES'!H20</f>
        <v xml:space="preserve">Meningkat menjadi 95% </v>
      </c>
      <c r="H51" s="51" t="s">
        <v>322</v>
      </c>
      <c r="I51" s="51" t="str">
        <f>'[1]4.DINKES'!I20</f>
        <v>%</v>
      </c>
      <c r="J51" s="51">
        <f>'[1]4.DINKES'!J20</f>
        <v>99.94</v>
      </c>
      <c r="K51" s="51" t="str">
        <f>'[1]4.DINKES'!K20</f>
        <v>.....</v>
      </c>
      <c r="L51" s="51" t="str">
        <f>'[1]4.DINKES'!L20</f>
        <v>.....</v>
      </c>
      <c r="M51" s="51" t="str">
        <f>'[1]4.DINKES'!M20</f>
        <v>.....</v>
      </c>
      <c r="N51" s="51">
        <f>'[1]4.DINKES'!N20</f>
        <v>99.95</v>
      </c>
      <c r="O51" s="51">
        <f>'[1]4.DINKES'!O20</f>
        <v>99.95</v>
      </c>
      <c r="P51" s="51">
        <f>'[1]4.DINKES'!P20</f>
        <v>99.95</v>
      </c>
      <c r="Q51" s="51">
        <f>'[1]4.DINKES'!Q20</f>
        <v>99.96</v>
      </c>
      <c r="R51" s="51">
        <f>'[1]4.DINKES'!R20</f>
        <v>99.96</v>
      </c>
      <c r="S51" s="51" t="str">
        <f>'[1]4.DINKES'!S20</f>
        <v>-</v>
      </c>
      <c r="T51" s="51">
        <f>'[1]4.DINKES'!T20</f>
        <v>100</v>
      </c>
      <c r="U51" s="51" t="str">
        <f>'[1]4.DINKES'!U20</f>
        <v>-</v>
      </c>
      <c r="V51" s="51">
        <f>'[1]4.DINKES'!V20</f>
        <v>100</v>
      </c>
      <c r="W51" s="51" t="str">
        <f>'[1]4.DINKES'!W20</f>
        <v>-</v>
      </c>
      <c r="X51" s="51">
        <f>'[1]4.DINKES'!X20</f>
        <v>100</v>
      </c>
      <c r="Y51" s="51" t="s">
        <v>25</v>
      </c>
      <c r="Z51" s="53"/>
      <c r="AA51" s="53" t="s">
        <v>152</v>
      </c>
      <c r="AB51" s="71"/>
    </row>
    <row r="52" spans="1:28" ht="66.2" customHeight="1" x14ac:dyDescent="0.25">
      <c r="A52" s="11">
        <v>30</v>
      </c>
      <c r="B52" s="22" t="str">
        <f>'[1]4.DINKES'!C21</f>
        <v>3.3.1.(a)</v>
      </c>
      <c r="D52" s="23" t="str">
        <f>'[1]4.DINKES'!E21</f>
        <v>Kasus HIV</v>
      </c>
      <c r="E52" s="23" t="str">
        <f>'[1]4.DINKES'!F21</f>
        <v>Indikator Proxy</v>
      </c>
      <c r="F52" s="23" t="str">
        <f>'[1]4.DINKES'!G21</f>
        <v>Menurunnya prevalensi HIV pada populasi dewasa tahun 2019 menjadi &lt;0,5% (2014: 0,46%).</v>
      </c>
      <c r="G52" s="22" t="str">
        <f>'[1]4.DINKES'!H21</f>
        <v>Menurun menjadi &lt;0,5%</v>
      </c>
      <c r="H52" s="22" t="s">
        <v>322</v>
      </c>
      <c r="I52" s="22" t="str">
        <f>'[1]4.DINKES'!I21</f>
        <v>orang</v>
      </c>
      <c r="J52" s="22">
        <f>'[1]4.DINKES'!J21</f>
        <v>2654</v>
      </c>
      <c r="K52" s="22">
        <f>'[1]4.DINKES'!K21</f>
        <v>1867</v>
      </c>
      <c r="L52" s="22">
        <f>'[1]4.DINKES'!L21</f>
        <v>2614</v>
      </c>
      <c r="M52" s="22">
        <f>'[1]4.DINKES'!M21</f>
        <v>1723</v>
      </c>
      <c r="N52" s="22" t="str">
        <f>'[1]4.DINKES'!N21</f>
        <v>PM</v>
      </c>
      <c r="O52" s="22" t="str">
        <f>'[1]4.DINKES'!O21</f>
        <v>PM</v>
      </c>
      <c r="P52" s="22" t="str">
        <f>'[1]4.DINKES'!P21</f>
        <v>PM</v>
      </c>
      <c r="Q52" s="22" t="str">
        <f>'[1]4.DINKES'!Q21</f>
        <v>PM</v>
      </c>
      <c r="R52" s="22" t="str">
        <f>'[1]4.DINKES'!R21</f>
        <v>PM</v>
      </c>
      <c r="S52" s="22" t="str">
        <f>'[1]4.DINKES'!S21</f>
        <v>-</v>
      </c>
      <c r="T52" s="22">
        <f>'[1]4.DINKES'!T21</f>
        <v>1402</v>
      </c>
      <c r="U52" s="22" t="str">
        <f>'[1]4.DINKES'!U21</f>
        <v>-</v>
      </c>
      <c r="V52" s="22">
        <f>'[1]4.DINKES'!V21</f>
        <v>2033</v>
      </c>
      <c r="W52" s="22">
        <f>'[1]4.DINKES'!W21</f>
        <v>1281</v>
      </c>
      <c r="X52" s="22">
        <f>'[1]4.DINKES'!X21</f>
        <v>1283</v>
      </c>
      <c r="Y52" s="51" t="s">
        <v>0</v>
      </c>
      <c r="Z52" s="53"/>
      <c r="AA52" s="53" t="s">
        <v>152</v>
      </c>
      <c r="AB52" s="71"/>
    </row>
    <row r="53" spans="1:28" ht="84.2" customHeight="1" x14ac:dyDescent="0.25">
      <c r="A53" s="11">
        <v>31</v>
      </c>
      <c r="B53" s="20" t="str">
        <f>'[1]4.DINKES'!C22</f>
        <v>3.3.2.(a)</v>
      </c>
      <c r="D53" s="21" t="str">
        <f>'[1]4.DINKES'!E22</f>
        <v>- CNR TB- SR TB</v>
      </c>
      <c r="E53" s="21" t="str">
        <f>'[1]4.DINKES'!F22</f>
        <v>Indikator Proxy</v>
      </c>
      <c r="F53" s="21" t="str">
        <f>'[1]4.DINKES'!G22</f>
        <v>Menurunnya prevalensi Tuberculosis (TB) per 100.000 penduduk pada tahun 2019 menjadi 245 (2013: 297).</v>
      </c>
      <c r="G53" s="20" t="str">
        <f>'[1]4.DINKES'!H22</f>
        <v>Menurun menjadi 245</v>
      </c>
      <c r="H53" s="51" t="s">
        <v>322</v>
      </c>
      <c r="I53" s="20" t="str">
        <f>'[1]4.DINKES'!I22</f>
        <v>%</v>
      </c>
      <c r="J53" s="20" t="str">
        <f>'[1]4.DINKES'!J22</f>
        <v>CNR : 143 SR : 80</v>
      </c>
      <c r="K53" s="20" t="str">
        <f>'[1]4.DINKES'!K22</f>
        <v>CNR : 118 SR : 73</v>
      </c>
      <c r="L53" s="20" t="str">
        <f>'[1]4.DINKES'!L22</f>
        <v>CNR : 121 SR : 81</v>
      </c>
      <c r="M53" s="20" t="str">
        <f>'[1]4.DINKES'!M22</f>
        <v>CNR : 143 SR : 80</v>
      </c>
      <c r="N53" s="20" t="str">
        <f>'[1]4.DINKES'!N22</f>
        <v>CNR : 164 SR : 90</v>
      </c>
      <c r="O53" s="20" t="str">
        <f>'[1]4.DINKES'!O22</f>
        <v>CNR : 184 SR : 90</v>
      </c>
      <c r="P53" s="20" t="str">
        <f>'[1]4.DINKES'!P22</f>
        <v>CNR : 204 SR : 90</v>
      </c>
      <c r="Q53" s="20" t="str">
        <f>'[1]4.DINKES'!Q22</f>
        <v>CNR : 224 SR : 90</v>
      </c>
      <c r="R53" s="20" t="str">
        <f>'[1]4.DINKES'!R22</f>
        <v>CNR : 240 SR : 90</v>
      </c>
      <c r="S53" s="20" t="str">
        <f>'[1]4.DINKES'!S22</f>
        <v>CNR : 60 SR : 78</v>
      </c>
      <c r="T53" s="20" t="str">
        <f>'[1]4.DINKES'!T22</f>
        <v>CNR : 118 SR : 77</v>
      </c>
      <c r="U53" s="20" t="str">
        <f>'[1]4.DINKES'!U22</f>
        <v>CNR : 60 SR : 63</v>
      </c>
      <c r="V53" s="20" t="str">
        <f>'[1]4.DINKES'!V22</f>
        <v>CNR : 129 SR : 82</v>
      </c>
      <c r="W53" s="20" t="str">
        <f>'[1]4.DINKES'!W22</f>
        <v>CNR : 52 SR : 84</v>
      </c>
      <c r="X53" s="20" t="str">
        <f>'[1]4.DINKES'!X22</f>
        <v>CNR : 143 SR : 80</v>
      </c>
      <c r="Y53" s="51" t="s">
        <v>0</v>
      </c>
      <c r="Z53" s="53"/>
      <c r="AA53" s="53" t="s">
        <v>152</v>
      </c>
      <c r="AB53" s="71"/>
    </row>
    <row r="54" spans="1:28" ht="58.7" customHeight="1" x14ac:dyDescent="0.25">
      <c r="A54" s="11"/>
      <c r="B54" s="51" t="str">
        <f>'[1]4.DINKES'!C23</f>
        <v>3.3.3*</v>
      </c>
      <c r="C54" s="52" t="str">
        <f>'[1]4.DINKES'!D23</f>
        <v>Kejadian Malaria per 1000 orang.</v>
      </c>
      <c r="D54" s="52" t="str">
        <f>'[1]4.DINKES'!E23</f>
        <v>Angka Kesakitan Malaria</v>
      </c>
      <c r="E54" s="52" t="str">
        <f>'[1]4.DINKES'!F23</f>
        <v>Indikator Proxy</v>
      </c>
      <c r="F54" s="52" t="str">
        <f>'[1]4.DINKES'!G23</f>
        <v>(tidak ada dalam lampiran Perpres 59/2017)</v>
      </c>
      <c r="G54" s="51" t="str">
        <f>'[1]4.DINKES'!H23</f>
        <v>Menurun</v>
      </c>
      <c r="H54" s="51" t="s">
        <v>322</v>
      </c>
      <c r="I54" s="51" t="str">
        <f>'[1]4.DINKES'!I23</f>
        <v>per 1.000 penduduk</v>
      </c>
      <c r="J54" s="51">
        <f>'[1]4.DINKES'!J23</f>
        <v>0.02</v>
      </c>
      <c r="K54" s="51">
        <f>'[1]4.DINKES'!K23</f>
        <v>7.0000000000000007E-2</v>
      </c>
      <c r="L54" s="51">
        <f>'[1]4.DINKES'!L23</f>
        <v>0.06</v>
      </c>
      <c r="M54" s="51">
        <f>'[1]4.DINKES'!M23</f>
        <v>0.06</v>
      </c>
      <c r="N54" s="51">
        <f>'[1]4.DINKES'!N23</f>
        <v>0.06</v>
      </c>
      <c r="O54" s="51">
        <f>'[1]4.DINKES'!O23</f>
        <v>0.06</v>
      </c>
      <c r="P54" s="51">
        <f>'[1]4.DINKES'!P23</f>
        <v>0.06</v>
      </c>
      <c r="Q54" s="51">
        <f>'[1]4.DINKES'!Q23</f>
        <v>0.05</v>
      </c>
      <c r="R54" s="51">
        <f>'[1]4.DINKES'!R23</f>
        <v>0.05</v>
      </c>
      <c r="S54" s="51">
        <f>'[1]4.DINKES'!S23</f>
        <v>0.02</v>
      </c>
      <c r="T54" s="51" t="str">
        <f>'[1]4.DINKES'!T23</f>
        <v>0.03</v>
      </c>
      <c r="U54" s="51">
        <f>'[1]4.DINKES'!U23</f>
        <v>0.01</v>
      </c>
      <c r="V54" s="51" t="str">
        <f>'[1]4.DINKES'!V23</f>
        <v>0.03</v>
      </c>
      <c r="W54" s="51">
        <f>'[1]4.DINKES'!W23</f>
        <v>0.01</v>
      </c>
      <c r="X54" s="51">
        <f>'[1]4.DINKES'!X23</f>
        <v>0.02</v>
      </c>
      <c r="Y54" s="51" t="s">
        <v>0</v>
      </c>
      <c r="Z54" s="53"/>
      <c r="AA54" s="53" t="s">
        <v>152</v>
      </c>
      <c r="AB54" s="71"/>
    </row>
    <row r="55" spans="1:28" ht="75.2" customHeight="1" x14ac:dyDescent="0.25">
      <c r="A55" s="11"/>
      <c r="B55" s="51" t="str">
        <f>'[1]4.DINKES'!C24</f>
        <v>3.3.3.(a)</v>
      </c>
      <c r="C55" s="52" t="str">
        <f>'[1]4.DINKES'!D24</f>
        <v>Jumlah kabupaten/kota yang mencapai eliminasi malaria.</v>
      </c>
      <c r="D55" s="52" t="str">
        <f>'[1]4.DINKES'!E24</f>
        <v>Jumlah kabupaten/kota yang mencapai eliminasi malaria.</v>
      </c>
      <c r="E55" s="52" t="str">
        <f>'[1]4.DINKES'!F24</f>
        <v>Indikator Proxy</v>
      </c>
      <c r="F55" s="52" t="str">
        <f>'[1]4.DINKES'!G24</f>
        <v>Meningkatnya jumlah kabupaten/kota dengan eliminasi malaria pada tahun 2019 menjadi 300 (2013: 212).</v>
      </c>
      <c r="G55" s="51" t="str">
        <f>'[1]4.DINKES'!H24</f>
        <v>Meningkat menjadi 300</v>
      </c>
      <c r="H55" s="51" t="s">
        <v>322</v>
      </c>
      <c r="I55" s="51" t="str">
        <f>'[1]4.DINKES'!I24</f>
        <v>Kab/Kota</v>
      </c>
      <c r="J55" s="51">
        <f>'[1]4.DINKES'!J24</f>
        <v>31</v>
      </c>
      <c r="K55" s="51">
        <f>'[1]4.DINKES'!K24</f>
        <v>28</v>
      </c>
      <c r="L55" s="51">
        <f>'[1]4.DINKES'!L24</f>
        <v>29</v>
      </c>
      <c r="M55" s="51">
        <f>'[1]4.DINKES'!M24</f>
        <v>31</v>
      </c>
      <c r="N55" s="51">
        <f>'[1]4.DINKES'!N24</f>
        <v>33</v>
      </c>
      <c r="O55" s="51">
        <f>'[1]4.DINKES'!O24</f>
        <v>33</v>
      </c>
      <c r="P55" s="51">
        <f>'[1]4.DINKES'!P24</f>
        <v>33</v>
      </c>
      <c r="Q55" s="51">
        <f>'[1]4.DINKES'!Q24</f>
        <v>35</v>
      </c>
      <c r="R55" s="51">
        <f>'[1]4.DINKES'!R24</f>
        <v>35</v>
      </c>
      <c r="S55" s="51">
        <f>'[1]4.DINKES'!S24</f>
        <v>28</v>
      </c>
      <c r="T55" s="51">
        <f>'[1]4.DINKES'!T24</f>
        <v>28</v>
      </c>
      <c r="U55" s="51">
        <f>'[1]4.DINKES'!U24</f>
        <v>28</v>
      </c>
      <c r="V55" s="51">
        <f>'[1]4.DINKES'!V24</f>
        <v>29</v>
      </c>
      <c r="W55" s="51">
        <f>'[1]4.DINKES'!W24</f>
        <v>29</v>
      </c>
      <c r="X55" s="51">
        <f>'[1]4.DINKES'!X24</f>
        <v>31</v>
      </c>
      <c r="Y55" s="51" t="s">
        <v>0</v>
      </c>
      <c r="Z55" s="53"/>
      <c r="AA55" s="53" t="s">
        <v>152</v>
      </c>
      <c r="AB55" s="71"/>
    </row>
    <row r="56" spans="1:28" ht="68.25" customHeight="1" x14ac:dyDescent="0.25">
      <c r="A56" s="11"/>
      <c r="B56" s="51" t="str">
        <f>'[1]4.DINKES'!C25</f>
        <v>3.3.4.(a)</v>
      </c>
      <c r="C56" s="52" t="str">
        <f>'[1]4.DINKES'!D25</f>
        <v>Persentase kabupaten/kota yang melakukan deteksi dini untuk infeksi Hepatitis B.</v>
      </c>
      <c r="D56" s="52" t="str">
        <f>'[1]4.DINKES'!E25</f>
        <v>Persentase kabupaten/kota yang melakukan deteksi dini untuk infeksi Hepatitis B.</v>
      </c>
      <c r="E56" s="51" t="str">
        <f>'[1]4.DINKES'!F25</f>
        <v>Indikator Proxy</v>
      </c>
      <c r="F56" s="51" t="str">
        <f>'[1]4.DINKES'!G25</f>
        <v>(tidak ada dalam lampiran Perpres 59/2017)</v>
      </c>
      <c r="G56" s="51" t="str">
        <f>'[1]4.DINKES'!H25</f>
        <v>Meningkat</v>
      </c>
      <c r="H56" s="51" t="s">
        <v>322</v>
      </c>
      <c r="I56" s="51" t="str">
        <f>'[1]4.DINKES'!I25</f>
        <v>%</v>
      </c>
      <c r="J56" s="51">
        <f>'[1]4.DINKES'!J25</f>
        <v>26</v>
      </c>
      <c r="K56" s="51">
        <f>'[1]4.DINKES'!K25</f>
        <v>14</v>
      </c>
      <c r="L56" s="51">
        <f>'[1]4.DINKES'!L25</f>
        <v>20</v>
      </c>
      <c r="M56" s="51">
        <f>'[1]4.DINKES'!M25</f>
        <v>26</v>
      </c>
      <c r="N56" s="51" t="str">
        <f>'[1]4.DINKES'!N25</f>
        <v>28,6</v>
      </c>
      <c r="O56" s="51" t="str">
        <f>'[1]4.DINKES'!O25</f>
        <v>31,4</v>
      </c>
      <c r="P56" s="51" t="str">
        <f>'[1]4.DINKES'!P25</f>
        <v>34,3</v>
      </c>
      <c r="Q56" s="51" t="str">
        <f>'[1]4.DINKES'!Q25</f>
        <v>37,1</v>
      </c>
      <c r="R56" s="51">
        <f>'[1]4.DINKES'!R25</f>
        <v>40</v>
      </c>
      <c r="S56" s="51" t="e">
        <f>'[1]4.DINKES'!#REF!</f>
        <v>#REF!</v>
      </c>
      <c r="T56" s="51" t="e">
        <f>'[1]4.DINKES'!#REF!</f>
        <v>#REF!</v>
      </c>
      <c r="U56" s="51" t="e">
        <f>'[1]4.DINKES'!#REF!</f>
        <v>#REF!</v>
      </c>
      <c r="V56" s="51" t="e">
        <f>'[1]4.DINKES'!#REF!</f>
        <v>#REF!</v>
      </c>
      <c r="W56" s="51" t="e">
        <f>'[1]4.DINKES'!#REF!</f>
        <v>#REF!</v>
      </c>
      <c r="X56" s="51" t="e">
        <f>'[1]4.DINKES'!#REF!</f>
        <v>#REF!</v>
      </c>
      <c r="Y56" s="51" t="s">
        <v>0</v>
      </c>
      <c r="Z56" s="53"/>
      <c r="AA56" s="53" t="s">
        <v>152</v>
      </c>
      <c r="AB56" s="71"/>
    </row>
    <row r="57" spans="1:28" ht="69.75" customHeight="1" x14ac:dyDescent="0.25">
      <c r="A57" s="11"/>
      <c r="B57" s="51" t="str">
        <f>'[1]4.DINKES'!C26</f>
        <v>3.3.5*</v>
      </c>
      <c r="D57" s="52" t="str">
        <f>'[1]4.DINKES'!E26</f>
        <v>Angka penemuan kasus baru kusta</v>
      </c>
      <c r="E57" s="52" t="str">
        <f>'[1]4.DINKES'!F26</f>
        <v>Indikator Proxy</v>
      </c>
      <c r="F57" s="52" t="str">
        <f>'[1]4.DINKES'!G26</f>
        <v>(tidak ada dalam lampiran Perpres 59/2017)</v>
      </c>
      <c r="G57" s="51" t="str">
        <f>'[1]4.DINKES'!H26</f>
        <v>Menurun</v>
      </c>
      <c r="H57" s="51" t="s">
        <v>322</v>
      </c>
      <c r="I57" s="51" t="str">
        <f>'[1]4.DINKES'!I26</f>
        <v>per 100.000 penduduk</v>
      </c>
      <c r="J57" s="51">
        <f>'[1]4.DINKES'!J26</f>
        <v>3.09</v>
      </c>
      <c r="K57" s="51">
        <f>'[1]4.DINKES'!K26</f>
        <v>7</v>
      </c>
      <c r="L57" s="51">
        <f>'[1]4.DINKES'!L26</f>
        <v>5.5</v>
      </c>
      <c r="M57" s="51">
        <f>'[1]4.DINKES'!M26</f>
        <v>6</v>
      </c>
      <c r="N57" s="51" t="str">
        <f>'[1]4.DINKES'!N26</f>
        <v>PM</v>
      </c>
      <c r="O57" s="51" t="str">
        <f>'[1]4.DINKES'!O26</f>
        <v>PM</v>
      </c>
      <c r="P57" s="51" t="str">
        <f>'[1]4.DINKES'!P26</f>
        <v>PM</v>
      </c>
      <c r="Q57" s="51" t="str">
        <f>'[1]4.DINKES'!Q26</f>
        <v>PM</v>
      </c>
      <c r="R57" s="51" t="str">
        <f>'[1]4.DINKES'!R26</f>
        <v>PM</v>
      </c>
      <c r="S57" s="51">
        <f>'[1]4.DINKES'!S26</f>
        <v>2.75</v>
      </c>
      <c r="T57" s="51">
        <f>'[1]4.DINKES'!T26</f>
        <v>2.75</v>
      </c>
      <c r="U57" s="51">
        <f>'[1]4.DINKES'!U26</f>
        <v>2.8</v>
      </c>
      <c r="V57" s="51">
        <f>'[1]4.DINKES'!V26</f>
        <v>2.8</v>
      </c>
      <c r="W57" s="51">
        <f>'[1]4.DINKES'!W26</f>
        <v>3.09</v>
      </c>
      <c r="X57" s="51">
        <f>'[1]4.DINKES'!X26</f>
        <v>3.09</v>
      </c>
      <c r="Y57" s="51" t="s">
        <v>0</v>
      </c>
      <c r="Z57" s="53"/>
      <c r="AA57" s="53" t="s">
        <v>152</v>
      </c>
      <c r="AB57" s="71"/>
    </row>
    <row r="58" spans="1:28" ht="62.45" customHeight="1" x14ac:dyDescent="0.25">
      <c r="A58" s="11"/>
      <c r="B58" s="51" t="str">
        <f>'[1]4.DINKES'!C27</f>
        <v>3.3.5.(b)</v>
      </c>
      <c r="D58" s="52" t="str">
        <f>'[1]4.DINKES'!E27</f>
        <v>Angka kasus filaria yang ditangani</v>
      </c>
      <c r="E58" s="52" t="str">
        <f>'[1]4.DINKES'!F27</f>
        <v>Indikator Proxy</v>
      </c>
      <c r="F58" s="52" t="str">
        <f>'[1]4.DINKES'!G27</f>
        <v>Meningkatnya jumlah kabupaten/kota dengan eliminasi filariasis pada tahun 2019 menjadi 35.</v>
      </c>
      <c r="G58" s="51" t="str">
        <f>'[1]4.DINKES'!H27</f>
        <v>Meningkat  menjadi 35.</v>
      </c>
      <c r="H58" s="51" t="s">
        <v>322</v>
      </c>
      <c r="I58" s="51" t="str">
        <f>'[1]4.DINKES'!I27</f>
        <v>%</v>
      </c>
      <c r="J58" s="51">
        <f>'[1]4.DINKES'!J27</f>
        <v>100</v>
      </c>
      <c r="K58" s="51">
        <f>'[1]4.DINKES'!K27</f>
        <v>100</v>
      </c>
      <c r="L58" s="51">
        <f>'[1]4.DINKES'!L27</f>
        <v>100</v>
      </c>
      <c r="M58" s="51">
        <f>'[1]4.DINKES'!M27</f>
        <v>100</v>
      </c>
      <c r="N58" s="51">
        <f>'[1]4.DINKES'!N27</f>
        <v>100</v>
      </c>
      <c r="O58" s="51">
        <f>'[1]4.DINKES'!O27</f>
        <v>100</v>
      </c>
      <c r="P58" s="51">
        <f>'[1]4.DINKES'!P27</f>
        <v>100</v>
      </c>
      <c r="Q58" s="51">
        <f>'[1]4.DINKES'!Q27</f>
        <v>100</v>
      </c>
      <c r="R58" s="51">
        <f>'[1]4.DINKES'!R27</f>
        <v>100</v>
      </c>
      <c r="S58" s="51" t="str">
        <f>'[1]4.DINKES'!S27</f>
        <v>-</v>
      </c>
      <c r="T58" s="51">
        <f>'[1]4.DINKES'!T27</f>
        <v>100</v>
      </c>
      <c r="U58" s="51" t="str">
        <f>'[1]4.DINKES'!U27</f>
        <v>-</v>
      </c>
      <c r="V58" s="51">
        <f>'[1]4.DINKES'!V27</f>
        <v>100</v>
      </c>
      <c r="W58" s="51" t="str">
        <f>'[1]4.DINKES'!W27</f>
        <v>-</v>
      </c>
      <c r="X58" s="51">
        <f>'[1]4.DINKES'!X27</f>
        <v>100</v>
      </c>
      <c r="Y58" s="51" t="s">
        <v>0</v>
      </c>
      <c r="Z58" s="53"/>
      <c r="AA58" s="53" t="s">
        <v>152</v>
      </c>
      <c r="AB58" s="71"/>
    </row>
    <row r="59" spans="1:28" ht="41.25" customHeight="1" x14ac:dyDescent="0.25">
      <c r="A59" s="11">
        <v>32</v>
      </c>
      <c r="B59" s="51" t="str">
        <f>'[1]4.DINKES'!C28</f>
        <v>3.4.1.(b)</v>
      </c>
      <c r="D59" s="52" t="str">
        <f>'[1]4.DINKES'!E28</f>
        <v>Kasus Hipertensi</v>
      </c>
      <c r="E59" s="52" t="str">
        <f>'[1]4.DINKES'!F28</f>
        <v>Indikator Proxy</v>
      </c>
      <c r="F59" s="52" t="str">
        <f>'[1]4.DINKES'!G28</f>
        <v>Menurunnya prevalensi tekanan darah tinggi pada tahun 2019 menjadi 24,3% (2013: 25,8%).</v>
      </c>
      <c r="G59" s="51" t="str">
        <f>'[1]4.DINKES'!H28</f>
        <v>Menurun menjadi 24,3%</v>
      </c>
      <c r="H59" s="51" t="s">
        <v>323</v>
      </c>
      <c r="I59" s="51" t="str">
        <f>'[1]4.DINKES'!I28</f>
        <v>kasus</v>
      </c>
      <c r="J59" s="51" t="str">
        <f>'[1]4.DINKES'!J28</f>
        <v>1.463.818</v>
      </c>
      <c r="K59" s="51" t="str">
        <f>'[1]4.DINKES'!K28</f>
        <v>PM</v>
      </c>
      <c r="L59" s="51" t="str">
        <f>'[1]4.DINKES'!L28</f>
        <v>PM</v>
      </c>
      <c r="M59" s="51" t="str">
        <f>'[1]4.DINKES'!M28</f>
        <v>PM</v>
      </c>
      <c r="N59" s="51" t="str">
        <f>'[1]4.DINKES'!N28</f>
        <v>PM</v>
      </c>
      <c r="O59" s="51" t="str">
        <f>'[1]4.DINKES'!O28</f>
        <v>PM</v>
      </c>
      <c r="P59" s="51" t="str">
        <f>'[1]4.DINKES'!P28</f>
        <v>PM</v>
      </c>
      <c r="Q59" s="51" t="str">
        <f>'[1]4.DINKES'!Q28</f>
        <v>PM</v>
      </c>
      <c r="R59" s="51" t="str">
        <f>'[1]4.DINKES'!R28</f>
        <v>PM</v>
      </c>
      <c r="S59" s="51" t="str">
        <f>'[1]4.DINKES'!S28</f>
        <v>-</v>
      </c>
      <c r="T59" s="51">
        <f>'[1]4.DINKES'!T28</f>
        <v>96968</v>
      </c>
      <c r="U59" s="51" t="str">
        <f>'[1]4.DINKES'!U28</f>
        <v>-</v>
      </c>
      <c r="V59" s="51">
        <f>'[1]4.DINKES'!V28</f>
        <v>262327</v>
      </c>
      <c r="W59" s="51" t="str">
        <f>'[1]4.DINKES'!W28</f>
        <v>-</v>
      </c>
      <c r="X59" s="51" t="str">
        <f>'[1]4.DINKES'!X28</f>
        <v>.....</v>
      </c>
      <c r="Y59" s="51" t="s">
        <v>0</v>
      </c>
      <c r="Z59" s="53"/>
      <c r="AA59" s="53" t="s">
        <v>152</v>
      </c>
      <c r="AB59" s="71"/>
    </row>
    <row r="60" spans="1:28" ht="69" customHeight="1" x14ac:dyDescent="0.25">
      <c r="A60" s="11"/>
      <c r="B60" s="51" t="str">
        <f>'[1]4.DINKES'!C29</f>
        <v>3.4.1.(c)</v>
      </c>
      <c r="C60" s="52" t="str">
        <f>'[1]4.DINKES'!D29</f>
        <v>Prevalensi obesitas pada penduduk umur ≥18 tahun.</v>
      </c>
      <c r="D60" s="52" t="str">
        <f>'[1]4.DINKES'!E29</f>
        <v>Prevalensi obesitas pada penduduk umur ≥18 tahun.</v>
      </c>
      <c r="E60" s="52" t="str">
        <f>'[1]4.DINKES'!F29</f>
        <v>Indikator Proxy</v>
      </c>
      <c r="F60" s="52" t="str">
        <f>'[1]4.DINKES'!G29</f>
        <v>Tidak meningkatnya prevalensi obesitas pada penduduk usia 18 tahun ke atas pada tahun 2019 menjadi 15,4% (2013: 15,4%).</v>
      </c>
      <c r="G60" s="51" t="str">
        <f>'[1]4.DINKES'!H29</f>
        <v>Menurun</v>
      </c>
      <c r="H60" s="51" t="s">
        <v>324</v>
      </c>
      <c r="I60" s="51" t="str">
        <f>'[1]4.DINKES'!I29</f>
        <v>%</v>
      </c>
      <c r="J60" s="51">
        <f>'[1]4.DINKES'!J29</f>
        <v>0.28999999999999998</v>
      </c>
      <c r="K60" s="51" t="str">
        <f>'[1]4.DINKES'!K29</f>
        <v>....</v>
      </c>
      <c r="L60" s="51" t="str">
        <f>'[1]4.DINKES'!L29</f>
        <v>....</v>
      </c>
      <c r="M60" s="51" t="str">
        <f>'[1]4.DINKES'!M29</f>
        <v>....</v>
      </c>
      <c r="N60" s="20" t="s">
        <v>3</v>
      </c>
      <c r="O60" s="20" t="s">
        <v>3</v>
      </c>
      <c r="P60" s="20" t="s">
        <v>3</v>
      </c>
      <c r="Q60" s="20" t="s">
        <v>3</v>
      </c>
      <c r="R60" s="20" t="s">
        <v>3</v>
      </c>
      <c r="S60" s="51" t="str">
        <f>'[1]4.DINKES'!S29</f>
        <v>-</v>
      </c>
      <c r="T60" s="51">
        <f>'[1]4.DINKES'!T29</f>
        <v>0</v>
      </c>
      <c r="U60" s="51">
        <f>'[1]4.DINKES'!U29</f>
        <v>7.1999999999999995E-2</v>
      </c>
      <c r="V60" s="51">
        <f>'[1]4.DINKES'!V29</f>
        <v>0.15</v>
      </c>
      <c r="W60" s="51">
        <f>'[1]4.DINKES'!W29</f>
        <v>0.19</v>
      </c>
      <c r="X60" s="51">
        <f>'[1]4.DINKES'!X29</f>
        <v>0.28999999999999998</v>
      </c>
      <c r="Y60" s="51" t="s">
        <v>0</v>
      </c>
      <c r="Z60" s="51"/>
      <c r="AA60" s="53" t="s">
        <v>152</v>
      </c>
      <c r="AB60" s="71"/>
    </row>
    <row r="61" spans="1:28" ht="84.2" customHeight="1" x14ac:dyDescent="0.25">
      <c r="A61" s="11"/>
      <c r="B61" s="51" t="s">
        <v>250</v>
      </c>
      <c r="D61" s="52" t="s">
        <v>248</v>
      </c>
      <c r="E61" s="51" t="s">
        <v>93</v>
      </c>
      <c r="F61" s="52" t="s">
        <v>247</v>
      </c>
      <c r="G61" s="51" t="s">
        <v>246</v>
      </c>
      <c r="H61" s="51" t="s">
        <v>322</v>
      </c>
      <c r="I61" s="20" t="s">
        <v>3</v>
      </c>
      <c r="J61" s="20" t="s">
        <v>3</v>
      </c>
      <c r="K61" s="51" t="s">
        <v>37</v>
      </c>
      <c r="L61" s="51" t="s">
        <v>37</v>
      </c>
      <c r="M61" s="51" t="s">
        <v>37</v>
      </c>
      <c r="N61" s="51">
        <v>40</v>
      </c>
      <c r="O61" s="51">
        <v>70</v>
      </c>
      <c r="P61" s="51">
        <v>80</v>
      </c>
      <c r="Q61" s="51">
        <v>90</v>
      </c>
      <c r="R61" s="51">
        <v>100</v>
      </c>
      <c r="S61" s="20" t="s">
        <v>3</v>
      </c>
      <c r="T61" s="51" t="s">
        <v>3</v>
      </c>
      <c r="U61" s="20" t="s">
        <v>3</v>
      </c>
      <c r="V61" s="51">
        <v>34</v>
      </c>
      <c r="W61" s="20" t="s">
        <v>3</v>
      </c>
      <c r="X61" s="51">
        <v>37</v>
      </c>
      <c r="Y61" s="51" t="s">
        <v>0</v>
      </c>
      <c r="Z61" s="51"/>
      <c r="AA61" s="53" t="s">
        <v>152</v>
      </c>
      <c r="AB61" s="71"/>
    </row>
    <row r="62" spans="1:28" ht="82.5" customHeight="1" x14ac:dyDescent="0.25">
      <c r="A62" s="11"/>
      <c r="B62" s="53" t="str">
        <f>'[1]10.BNN'!C6</f>
        <v>3.5.1 (a)</v>
      </c>
      <c r="C62" s="52" t="str">
        <f>'[1]10.BNN'!D6</f>
        <v>Jumlah penyalahguna narkotika  dan pengguna alkohol yang merugikan, yang mengakses layanan rehabilitasi medis</v>
      </c>
      <c r="D62" s="52" t="str">
        <f>'[1]10.BNN'!E6</f>
        <v>Jumlah penyalahguna narkotika  dan pengguna alkohol yang merugikan, yang mengakses layanan rehabilitasi medis</v>
      </c>
      <c r="E62" s="52" t="str">
        <f>'[1]10.BNN'!F6</f>
        <v>Indikator Sesuai</v>
      </c>
      <c r="F62" s="53">
        <f>'[1]10.BNN'!G6</f>
        <v>0</v>
      </c>
      <c r="G62" s="53">
        <f>'[1]10.BNN'!H6</f>
        <v>0</v>
      </c>
      <c r="H62" s="51" t="s">
        <v>325</v>
      </c>
      <c r="I62" s="53" t="str">
        <f>'[1]10.BNN'!I6</f>
        <v>ORANG</v>
      </c>
      <c r="J62" s="53">
        <f>'[1]10.BNN'!J6</f>
        <v>93</v>
      </c>
      <c r="K62" s="53">
        <f>'[1]10.BNN'!K6</f>
        <v>550</v>
      </c>
      <c r="L62" s="53">
        <f>'[1]10.BNN'!L6</f>
        <v>378</v>
      </c>
      <c r="M62" s="53">
        <f>'[1]10.BNN'!M6</f>
        <v>195</v>
      </c>
      <c r="N62" s="53">
        <f>'[1]10.BNN'!N6</f>
        <v>60</v>
      </c>
      <c r="O62" s="53" t="str">
        <f>'[1]10.BNN'!O6</f>
        <v>N.A.</v>
      </c>
      <c r="P62" s="53" t="str">
        <f>'[1]10.BNN'!P6</f>
        <v>N.A.</v>
      </c>
      <c r="Q62" s="53" t="str">
        <f>'[1]10.BNN'!Q6</f>
        <v>N.A.</v>
      </c>
      <c r="R62" s="53" t="str">
        <f>'[1]10.BNN'!R6</f>
        <v>N.A.</v>
      </c>
      <c r="S62" s="53">
        <f>'[1]10.BNN'!S6</f>
        <v>0</v>
      </c>
      <c r="T62" s="53">
        <f>'[1]10.BNN'!T6</f>
        <v>70</v>
      </c>
      <c r="U62" s="53">
        <f>'[1]10.BNN'!U6</f>
        <v>0</v>
      </c>
      <c r="V62" s="53">
        <f>'[1]10.BNN'!V6</f>
        <v>161</v>
      </c>
      <c r="W62" s="53">
        <f>'[1]10.BNN'!W6</f>
        <v>33</v>
      </c>
      <c r="X62" s="53">
        <f>'[1]10.BNN'!X6</f>
        <v>93</v>
      </c>
      <c r="Y62" s="53" t="str">
        <f>'[1]10.BNN'!Y6</f>
        <v>N.A.</v>
      </c>
      <c r="Z62" s="53" t="str">
        <f>'[1]10.BNN'!Z6</f>
        <v>N.A.</v>
      </c>
      <c r="AA62" s="53" t="str">
        <f>'[1]10.BNN'!AA6</f>
        <v>BNN</v>
      </c>
      <c r="AB62" s="71"/>
    </row>
    <row r="63" spans="1:28" ht="78.75" x14ac:dyDescent="0.25">
      <c r="A63" s="11"/>
      <c r="B63" s="51" t="str">
        <f>'[1]10.BNN'!C7</f>
        <v xml:space="preserve">3.5.1 (b) </v>
      </c>
      <c r="C63" s="52" t="str">
        <f>'[1]10.BNN'!D7</f>
        <v>Jumlah yang mengakses layanan pasca rehabilitasi</v>
      </c>
      <c r="D63" s="52" t="str">
        <f>'[1]10.BNN'!E7</f>
        <v>Jumlah yang mengakses layanan pasca rehabilitasi</v>
      </c>
      <c r="E63" s="52" t="str">
        <f>'[1]10.BNN'!F7</f>
        <v>Indikator Sesuai</v>
      </c>
      <c r="F63" s="51">
        <f>'[1]10.BNN'!G7</f>
        <v>0</v>
      </c>
      <c r="G63" s="51">
        <f>'[1]10.BNN'!H7</f>
        <v>0</v>
      </c>
      <c r="H63" s="51" t="s">
        <v>326</v>
      </c>
      <c r="I63" s="51" t="str">
        <f>'[1]10.BNN'!I7</f>
        <v>ORANG</v>
      </c>
      <c r="J63" s="51">
        <f>'[1]10.BNN'!J7</f>
        <v>69</v>
      </c>
      <c r="K63" s="51">
        <f>'[1]10.BNN'!K7</f>
        <v>1180</v>
      </c>
      <c r="L63" s="51">
        <f>'[1]10.BNN'!L7</f>
        <v>510</v>
      </c>
      <c r="M63" s="51">
        <f>'[1]10.BNN'!M7</f>
        <v>210</v>
      </c>
      <c r="N63" s="51">
        <f>'[1]10.BNN'!N7</f>
        <v>160</v>
      </c>
      <c r="O63" s="51" t="str">
        <f>'[1]10.BNN'!O7</f>
        <v>N.A.</v>
      </c>
      <c r="P63" s="51" t="str">
        <f>'[1]10.BNN'!P7</f>
        <v>N.A.</v>
      </c>
      <c r="Q63" s="51" t="str">
        <f>'[1]10.BNN'!Q7</f>
        <v>N.A.</v>
      </c>
      <c r="R63" s="51" t="str">
        <f>'[1]10.BNN'!R7</f>
        <v>N.A.</v>
      </c>
      <c r="S63" s="51">
        <f>'[1]10.BNN'!S7</f>
        <v>0</v>
      </c>
      <c r="T63" s="51">
        <f>'[1]10.BNN'!T7</f>
        <v>490</v>
      </c>
      <c r="U63" s="51">
        <f>'[1]10.BNN'!U7</f>
        <v>0</v>
      </c>
      <c r="V63" s="51">
        <f>'[1]10.BNN'!V7</f>
        <v>345</v>
      </c>
      <c r="W63" s="51" t="str">
        <f>'[1]10.BNN'!W7</f>
        <v>-</v>
      </c>
      <c r="X63" s="51">
        <f>'[1]10.BNN'!X7</f>
        <v>69</v>
      </c>
      <c r="Y63" s="51">
        <f>'[1]10.BNN'!Y7</f>
        <v>0</v>
      </c>
      <c r="Z63" s="51">
        <f>'[1]10.BNN'!Z7</f>
        <v>0</v>
      </c>
      <c r="AA63" s="51" t="str">
        <f>'[1]10.BNN'!AA7</f>
        <v>BNN</v>
      </c>
      <c r="AB63" s="71"/>
    </row>
    <row r="64" spans="1:28" ht="78.75" x14ac:dyDescent="0.25">
      <c r="A64" s="11"/>
      <c r="B64" s="51" t="str">
        <f>'[1]10.BNN'!C8</f>
        <v xml:space="preserve">3.5.1 (c) </v>
      </c>
      <c r="C64" s="52" t="str">
        <f>'[1]10.BNN'!D8</f>
        <v>Jumlah korban penyalahgunaan NAPZA yang mendapatkan rehabilitasi sosial di dalam panti sesuai standar pelayanan</v>
      </c>
      <c r="D64" s="52" t="str">
        <f>'[1]10.BNN'!E8</f>
        <v>Jumlah korban penyalahgunaan NAPZA yang mendapatkan rehabilitasi sosial di dalam panti sesuai standar pelayanan</v>
      </c>
      <c r="E64" s="52" t="str">
        <f>'[1]10.BNN'!F8</f>
        <v>Indikator Sesuai</v>
      </c>
      <c r="F64" s="51">
        <f>'[1]10.BNN'!G8</f>
        <v>0</v>
      </c>
      <c r="G64" s="51">
        <f>'[1]10.BNN'!H8</f>
        <v>0</v>
      </c>
      <c r="H64" s="51" t="s">
        <v>327</v>
      </c>
      <c r="I64" s="51" t="str">
        <f>'[1]10.BNN'!I8</f>
        <v>Orang</v>
      </c>
      <c r="J64" s="51">
        <f>'[1]10.BNN'!J8</f>
        <v>40</v>
      </c>
      <c r="K64" s="51" t="str">
        <f>'[1]10.BNN'!K8</f>
        <v>-</v>
      </c>
      <c r="L64" s="51">
        <f>'[1]10.BNN'!L8</f>
        <v>253</v>
      </c>
      <c r="M64" s="51">
        <f>'[1]10.BNN'!M8</f>
        <v>220</v>
      </c>
      <c r="N64" s="51">
        <f>'[1]10.BNN'!N8</f>
        <v>15</v>
      </c>
      <c r="O64" s="51" t="str">
        <f>'[1]10.BNN'!O8</f>
        <v>N.A.</v>
      </c>
      <c r="P64" s="51" t="str">
        <f>'[1]10.BNN'!P8</f>
        <v>N.A.</v>
      </c>
      <c r="Q64" s="51" t="str">
        <f>'[1]10.BNN'!Q8</f>
        <v>N.A.</v>
      </c>
      <c r="R64" s="51" t="str">
        <f>'[1]10.BNN'!R8</f>
        <v>N.A.</v>
      </c>
      <c r="S64" s="51">
        <f>'[1]10.BNN'!S8</f>
        <v>0</v>
      </c>
      <c r="T64" s="51" t="str">
        <f>'[1]10.BNN'!T8</f>
        <v>-</v>
      </c>
      <c r="U64" s="51">
        <f>'[1]10.BNN'!U8</f>
        <v>0</v>
      </c>
      <c r="V64" s="51">
        <f>'[1]10.BNN'!V8</f>
        <v>184</v>
      </c>
      <c r="W64" s="51">
        <f>'[1]10.BNN'!W8</f>
        <v>23</v>
      </c>
      <c r="X64" s="51">
        <f>'[1]10.BNN'!X8</f>
        <v>40</v>
      </c>
      <c r="Y64" s="51">
        <f>'[1]10.BNN'!Y8</f>
        <v>0</v>
      </c>
      <c r="Z64" s="51">
        <f>'[1]10.BNN'!Z8</f>
        <v>0</v>
      </c>
      <c r="AA64" s="51" t="str">
        <f>'[1]10.BNN'!AA8</f>
        <v>BNN</v>
      </c>
      <c r="AB64" s="71"/>
    </row>
    <row r="65" spans="1:28" ht="78.75" x14ac:dyDescent="0.25">
      <c r="A65" s="11"/>
      <c r="B65" s="53" t="str">
        <f>'[1]10.BNN'!C9</f>
        <v xml:space="preserve">3.5.1 (d) </v>
      </c>
      <c r="C65" s="52" t="str">
        <f>'[1]10.BNN'!D9</f>
        <v>Jumlah Lembaga Rehabilitasi Sosial Korban Penyalahgunaan NAPZA yang telah dikembangkan/dibantu</v>
      </c>
      <c r="D65" s="52" t="str">
        <f>'[1]10.BNN'!E9</f>
        <v>Jumlah Lembaga Rehabilitasi Sosial Korban Penyalahgunaan NAPZA yang telah dikembangkan/dibantu</v>
      </c>
      <c r="E65" s="52" t="str">
        <f>'[1]10.BNN'!F9</f>
        <v>Indikator Sesuai</v>
      </c>
      <c r="F65" s="53"/>
      <c r="G65" s="53">
        <f>'[1]10.BNN'!H9</f>
        <v>0</v>
      </c>
      <c r="H65" s="53" t="s">
        <v>326</v>
      </c>
      <c r="I65" s="53" t="str">
        <f>'[1]10.BNN'!I9</f>
        <v>Lembaga</v>
      </c>
      <c r="J65" s="53">
        <f>'[1]10.BNN'!J9</f>
        <v>8</v>
      </c>
      <c r="K65" s="53">
        <f>'[1]10.BNN'!K9</f>
        <v>3</v>
      </c>
      <c r="L65" s="53">
        <f>'[1]10.BNN'!L9</f>
        <v>18</v>
      </c>
      <c r="M65" s="53">
        <f>'[1]10.BNN'!M9</f>
        <v>22</v>
      </c>
      <c r="N65" s="53">
        <f>'[1]10.BNN'!N9</f>
        <v>5</v>
      </c>
      <c r="O65" s="53" t="str">
        <f>'[1]10.BNN'!O9</f>
        <v>N.A.</v>
      </c>
      <c r="P65" s="53" t="str">
        <f>'[1]10.BNN'!P9</f>
        <v>N.A.</v>
      </c>
      <c r="Q65" s="53" t="str">
        <f>'[1]10.BNN'!Q9</f>
        <v>N.A.</v>
      </c>
      <c r="R65" s="53" t="str">
        <f>'[1]10.BNN'!R9</f>
        <v>N.A.</v>
      </c>
      <c r="S65" s="53">
        <f>'[1]10.BNN'!S9</f>
        <v>0</v>
      </c>
      <c r="T65" s="53">
        <f>'[1]10.BNN'!T9</f>
        <v>4</v>
      </c>
      <c r="U65" s="53">
        <f>'[1]10.BNN'!U9</f>
        <v>0</v>
      </c>
      <c r="V65" s="53">
        <f>'[1]10.BNN'!V9</f>
        <v>19</v>
      </c>
      <c r="W65" s="53">
        <f>'[1]10.BNN'!W9</f>
        <v>8</v>
      </c>
      <c r="X65" s="53">
        <f>'[1]10.BNN'!X9</f>
        <v>8</v>
      </c>
      <c r="Y65" s="53">
        <f>'[1]10.BNN'!Y9</f>
        <v>0</v>
      </c>
      <c r="Z65" s="53">
        <f>'[1]10.BNN'!Z9</f>
        <v>0</v>
      </c>
      <c r="AA65" s="53" t="str">
        <f>'[1]10.BNN'!AA9</f>
        <v>BNN</v>
      </c>
      <c r="AB65" s="71"/>
    </row>
    <row r="66" spans="1:28" ht="63" customHeight="1" x14ac:dyDescent="0.25">
      <c r="A66" s="11"/>
      <c r="B66" s="51" t="str">
        <f>'[1]10.BNN'!C10</f>
        <v>3.5.1.(e)</v>
      </c>
      <c r="C66" s="52" t="str">
        <f>'[1]10.BNN'!D10</f>
        <v>Prevalensi penyalahgunaan narkoba.</v>
      </c>
      <c r="D66" s="52" t="str">
        <f>'[1]10.BNN'!E10</f>
        <v>Prevalensi penyalahgunaan narkoba.</v>
      </c>
      <c r="E66" s="52" t="str">
        <f>'[1]10.BNN'!F10</f>
        <v>Indikator Sesuai</v>
      </c>
      <c r="F66" s="52" t="str">
        <f>'[1]10.BNN'!G10</f>
        <v>Terkendalinya laju prevalensi penyalahgunaan narkoba pada akhir tahun 2019 menjadi angka 0,02% (2015: 0,05%).</v>
      </c>
      <c r="G66" s="51" t="str">
        <f>'[1]10.BNN'!H10</f>
        <v>Menurun menjadi angka 0,02%</v>
      </c>
      <c r="H66" s="51" t="s">
        <v>326</v>
      </c>
      <c r="I66" s="51" t="str">
        <f>'[1]10.BNN'!I10</f>
        <v>%</v>
      </c>
      <c r="J66" s="20" t="s">
        <v>3</v>
      </c>
      <c r="K66" s="51" t="str">
        <f>'[1]10.BNN'!K10</f>
        <v>-</v>
      </c>
      <c r="L66" s="51" t="str">
        <f>'[1]10.BNN'!L10</f>
        <v>-</v>
      </c>
      <c r="M66" s="51" t="str">
        <f>'[1]10.BNN'!M10</f>
        <v>-</v>
      </c>
      <c r="N66" s="51">
        <f>'[1]10.BNN'!N10</f>
        <v>0</v>
      </c>
      <c r="O66" s="51" t="str">
        <f>'[1]10.BNN'!O10</f>
        <v>N.A.</v>
      </c>
      <c r="P66" s="51" t="str">
        <f>'[1]10.BNN'!P10</f>
        <v>N.A.</v>
      </c>
      <c r="Q66" s="51" t="str">
        <f>'[1]10.BNN'!Q10</f>
        <v>N.A.</v>
      </c>
      <c r="R66" s="51" t="str">
        <f>'[1]10.BNN'!R10</f>
        <v>N.A.</v>
      </c>
      <c r="S66" s="51">
        <f>'[1]10.BNN'!S10</f>
        <v>0</v>
      </c>
      <c r="T66" s="51" t="str">
        <f>'[1]10.BNN'!T10</f>
        <v>N.A.</v>
      </c>
      <c r="U66" s="51">
        <f>'[1]10.BNN'!U10</f>
        <v>0</v>
      </c>
      <c r="V66" s="51">
        <f>'[1]10.BNN'!V10</f>
        <v>1.1599999999999999</v>
      </c>
      <c r="W66" s="51">
        <f>'[1]10.BNN'!W10</f>
        <v>0</v>
      </c>
      <c r="X66" s="51" t="str">
        <f>'[1]10.BNN'!X10</f>
        <v>....</v>
      </c>
      <c r="Y66" s="51" t="s">
        <v>25</v>
      </c>
      <c r="Z66" s="53"/>
      <c r="AA66" s="53" t="s">
        <v>245</v>
      </c>
      <c r="AB66" s="71"/>
    </row>
    <row r="67" spans="1:28" ht="102.2" customHeight="1" x14ac:dyDescent="0.25">
      <c r="A67" s="11"/>
      <c r="B67" s="24" t="s">
        <v>244</v>
      </c>
      <c r="C67" s="52" t="s">
        <v>243</v>
      </c>
      <c r="D67" s="52" t="s">
        <v>243</v>
      </c>
      <c r="E67" s="51" t="s">
        <v>9</v>
      </c>
      <c r="F67" s="51" t="s">
        <v>8</v>
      </c>
      <c r="G67" s="51"/>
      <c r="H67" s="51" t="s">
        <v>328</v>
      </c>
      <c r="I67" s="51" t="s">
        <v>242</v>
      </c>
      <c r="J67" s="51">
        <v>38</v>
      </c>
      <c r="K67" s="51" t="s">
        <v>5</v>
      </c>
      <c r="L67" s="51" t="s">
        <v>5</v>
      </c>
      <c r="M67" s="51" t="s">
        <v>5</v>
      </c>
      <c r="N67" s="51" t="s">
        <v>5</v>
      </c>
      <c r="O67" s="51" t="s">
        <v>5</v>
      </c>
      <c r="P67" s="51" t="s">
        <v>5</v>
      </c>
      <c r="Q67" s="51" t="s">
        <v>5</v>
      </c>
      <c r="R67" s="51" t="s">
        <v>5</v>
      </c>
      <c r="S67" s="20" t="s">
        <v>3</v>
      </c>
      <c r="T67" s="51">
        <v>38</v>
      </c>
      <c r="U67" s="20" t="s">
        <v>3</v>
      </c>
      <c r="V67" s="51">
        <v>50</v>
      </c>
      <c r="W67" s="20" t="s">
        <v>3</v>
      </c>
      <c r="X67" s="51">
        <v>38</v>
      </c>
      <c r="Y67" s="51"/>
      <c r="Z67" s="51"/>
      <c r="AA67" s="53" t="s">
        <v>51</v>
      </c>
      <c r="AB67" s="71"/>
    </row>
    <row r="68" spans="1:28" ht="111.2" customHeight="1" x14ac:dyDescent="0.25">
      <c r="A68" s="11">
        <v>33</v>
      </c>
      <c r="B68" s="57" t="str">
        <f>'[1]7.DP3AKB'!C7</f>
        <v>3.7.1*</v>
      </c>
      <c r="D68" s="25" t="str">
        <f>'[1]7.DP3AKB'!E7</f>
        <v xml:space="preserve">CPR / Peserta KB Aktif </v>
      </c>
      <c r="E68" s="57" t="str">
        <f>'[1]7.DP3AKB'!F7</f>
        <v>Indikator Proxy</v>
      </c>
      <c r="F68" s="57" t="str">
        <f>'[1]7.DP3AKB'!G7</f>
        <v>Meningkatnya angka prevalensi pemakaian kontrasepsi suatu cara pada tahun 2019 menjadi 66% (2012-2013 :61,9%).</v>
      </c>
      <c r="G68" s="57" t="str">
        <f>'[1]7.DP3AKB'!H7</f>
        <v>Meningkat menjadi 66%</v>
      </c>
      <c r="H68" s="57" t="s">
        <v>329</v>
      </c>
      <c r="I68" s="57" t="str">
        <f>'[1]7.DP3AKB'!I7</f>
        <v>%</v>
      </c>
      <c r="J68" s="51">
        <f>'[1]7.DP3AKB'!J7</f>
        <v>74.69</v>
      </c>
      <c r="K68" s="51">
        <f>'[1]7.DP3AKB'!K7</f>
        <v>79</v>
      </c>
      <c r="L68" s="51">
        <f>'[1]7.DP3AKB'!L7</f>
        <v>79.5</v>
      </c>
      <c r="M68" s="51">
        <f>'[1]7.DP3AKB'!M7</f>
        <v>75</v>
      </c>
      <c r="N68" s="51" t="str">
        <f>'[1]7.DP3AKB'!N7</f>
        <v>75</v>
      </c>
      <c r="O68" s="51">
        <f>'[1]7.DP3AKB'!O7</f>
        <v>75.099999999999994</v>
      </c>
      <c r="P68" s="51">
        <f>'[1]7.DP3AKB'!P7</f>
        <v>75.25</v>
      </c>
      <c r="Q68" s="51">
        <f>'[1]7.DP3AKB'!Q7</f>
        <v>75.5</v>
      </c>
      <c r="R68" s="51" t="str">
        <f>'[1]7.DP3AKB'!R7</f>
        <v>76</v>
      </c>
      <c r="S68" s="26" t="s">
        <v>3</v>
      </c>
      <c r="T68" s="51">
        <v>78.64</v>
      </c>
      <c r="U68" s="26" t="s">
        <v>3</v>
      </c>
      <c r="V68" s="51">
        <v>76.89</v>
      </c>
      <c r="W68" s="26" t="s">
        <v>3</v>
      </c>
      <c r="X68" s="13">
        <v>74.69</v>
      </c>
      <c r="Y68" s="57" t="str">
        <f>'[1]7.DP3AKB'!Y7</f>
        <v>Indikator Kondisi</v>
      </c>
      <c r="Z68" s="57">
        <f>'[1]7.DP3AKB'!Z7</f>
        <v>0</v>
      </c>
      <c r="AA68" s="57" t="str">
        <f>'[1]7.DP3AKB'!AA7</f>
        <v>DP3AKB</v>
      </c>
      <c r="AB68" s="71"/>
    </row>
    <row r="69" spans="1:28" ht="102.2" customHeight="1" x14ac:dyDescent="0.25">
      <c r="A69" s="11" t="s">
        <v>241</v>
      </c>
      <c r="B69" s="51" t="str">
        <f>'[1]7.DP3AKB'!C8</f>
        <v>3.7.1.(a)</v>
      </c>
      <c r="D69" s="52" t="str">
        <f>'[1]7.DP3AKB'!E8</f>
        <v xml:space="preserve">CPR / Peserta KB Aktif </v>
      </c>
      <c r="E69" s="51" t="str">
        <f>'[1]7.DP3AKB'!F8</f>
        <v>Indikator Proxy</v>
      </c>
      <c r="F69" s="51" t="str">
        <f>'[1]7.DP3AKB'!G8</f>
        <v>Meningkatnya cakupan angka pemakaian kontrasepsi semua cara pada perempuan usia 15-49 tahun untuk 40% penduduk berpendapatan terbawah pada tahun 2019 menjadi 65%.</v>
      </c>
      <c r="G69" s="51" t="str">
        <f>'[1]7.DP3AKB'!H8</f>
        <v>Meningkat menjadi 65%</v>
      </c>
      <c r="H69" s="51" t="s">
        <v>330</v>
      </c>
      <c r="I69" s="51" t="str">
        <f>'[1]7.DP3AKB'!I8</f>
        <v>%</v>
      </c>
      <c r="J69" s="51">
        <f>'[1]7.DP3AKB'!J8</f>
        <v>74.69</v>
      </c>
      <c r="K69" s="51">
        <f>'[1]7.DP3AKB'!K8</f>
        <v>79</v>
      </c>
      <c r="L69" s="51">
        <f>'[1]7.DP3AKB'!L8</f>
        <v>79.5</v>
      </c>
      <c r="M69" s="51">
        <f>'[1]7.DP3AKB'!M8</f>
        <v>75</v>
      </c>
      <c r="N69" s="51" t="str">
        <f>'[1]7.DP3AKB'!N8</f>
        <v>75</v>
      </c>
      <c r="O69" s="51">
        <f>'[1]7.DP3AKB'!O8</f>
        <v>75.099999999999994</v>
      </c>
      <c r="P69" s="51">
        <f>'[1]7.DP3AKB'!P8</f>
        <v>75.25</v>
      </c>
      <c r="Q69" s="51">
        <f>'[1]7.DP3AKB'!Q8</f>
        <v>75.5</v>
      </c>
      <c r="R69" s="51">
        <f>'[1]7.DP3AKB'!R8</f>
        <v>76</v>
      </c>
      <c r="S69" s="51">
        <f>'[1]7.DP3AKB'!S8</f>
        <v>0</v>
      </c>
      <c r="T69" s="51">
        <f>'[1]7.DP3AKB'!T8</f>
        <v>78.64</v>
      </c>
      <c r="U69" s="51" t="str">
        <f>'[1]7.DP3AKB'!U8</f>
        <v>-</v>
      </c>
      <c r="V69" s="51">
        <f>'[1]7.DP3AKB'!V8</f>
        <v>76.89</v>
      </c>
      <c r="W69" s="51" t="str">
        <f>'[1]7.DP3AKB'!W8</f>
        <v>-</v>
      </c>
      <c r="X69" s="51">
        <f>'[1]7.DP3AKB'!X8</f>
        <v>74.69</v>
      </c>
      <c r="Y69" s="51" t="str">
        <f>'[1]7.DP3AKB'!Y8</f>
        <v>Indikator Kondisi</v>
      </c>
      <c r="Z69" s="51">
        <f>'[1]7.DP3AKB'!Z8</f>
        <v>0</v>
      </c>
      <c r="AA69" s="51" t="str">
        <f>'[1]7.DP3AKB'!AA8</f>
        <v>DP3AKB</v>
      </c>
      <c r="AB69" s="71"/>
    </row>
    <row r="70" spans="1:28" ht="71.099999999999994" customHeight="1" x14ac:dyDescent="0.25">
      <c r="A70" s="11">
        <v>35</v>
      </c>
      <c r="B70" s="51" t="str">
        <f>'[1]7.DP3AKB'!C9</f>
        <v>3.7.1.(b)</v>
      </c>
      <c r="C70" s="52" t="str">
        <f>'[1]7.DP3AKB'!D9</f>
        <v>Angka penggunaan metode kontrasepsi jangka panjang (MKJP) cara modern.</v>
      </c>
      <c r="D70" s="52" t="str">
        <f>'[1]7.DP3AKB'!E9</f>
        <v xml:space="preserve">Persentase penggunaan Metode Kontrasepsi Jangka Panjang (MKJP) </v>
      </c>
      <c r="E70" s="52" t="str">
        <f>'[1]7.DP3AKB'!F9</f>
        <v>Indikator Proxy</v>
      </c>
      <c r="F70" s="52" t="str">
        <f>'[1]7.DP3AKB'!G9</f>
        <v>Meningkatnya angka penggunaan metode kontrasepsi jangka panjang (MKJP) cara modern pada tahun 2019 menjadi 23,5% (2012-2013:18,3%).</v>
      </c>
      <c r="G70" s="51" t="str">
        <f>'[1]7.DP3AKB'!H9</f>
        <v xml:space="preserve">Meningkat  menjadi 23,5% </v>
      </c>
      <c r="H70" s="51" t="s">
        <v>330</v>
      </c>
      <c r="I70" s="51" t="str">
        <f>'[1]7.DP3AKB'!I9</f>
        <v>%</v>
      </c>
      <c r="J70" s="51">
        <f>'[1]7.DP3AKB'!J9</f>
        <v>27.43</v>
      </c>
      <c r="K70" s="51" t="str">
        <f>'[1]7.DP3AKB'!K9</f>
        <v>PM</v>
      </c>
      <c r="L70" s="51" t="str">
        <f>'[1]7.DP3AKB'!L9</f>
        <v>PM</v>
      </c>
      <c r="M70" s="51" t="str">
        <f>'[1]7.DP3AKB'!M9</f>
        <v>PM</v>
      </c>
      <c r="N70" s="51">
        <f>'[1]7.DP3AKB'!N9</f>
        <v>28</v>
      </c>
      <c r="O70" s="51">
        <f>'[1]7.DP3AKB'!O9</f>
        <v>28.5</v>
      </c>
      <c r="P70" s="51">
        <f>'[1]7.DP3AKB'!P9</f>
        <v>29</v>
      </c>
      <c r="Q70" s="51">
        <f>'[1]7.DP3AKB'!Q9</f>
        <v>29.5</v>
      </c>
      <c r="R70" s="51">
        <f>'[1]7.DP3AKB'!R9</f>
        <v>30</v>
      </c>
      <c r="S70" s="51" t="str">
        <f>'[1]7.DP3AKB'!S9</f>
        <v>-</v>
      </c>
      <c r="T70" s="51" t="str">
        <f>'[1]7.DP3AKB'!T9</f>
        <v>n.a.</v>
      </c>
      <c r="U70" s="51" t="str">
        <f>'[1]7.DP3AKB'!U9</f>
        <v>-</v>
      </c>
      <c r="V70" s="51">
        <f>'[1]7.DP3AKB'!V9</f>
        <v>28.45</v>
      </c>
      <c r="W70" s="51" t="str">
        <f>'[1]7.DP3AKB'!W9</f>
        <v>-</v>
      </c>
      <c r="X70" s="51">
        <f>'[1]7.DP3AKB'!X9</f>
        <v>27.43</v>
      </c>
      <c r="Y70" s="13" t="s">
        <v>25</v>
      </c>
      <c r="Z70" s="51"/>
      <c r="AA70" s="53" t="s">
        <v>240</v>
      </c>
      <c r="AB70" s="71"/>
    </row>
    <row r="71" spans="1:28" ht="117" customHeight="1" x14ac:dyDescent="0.25">
      <c r="A71" s="11"/>
      <c r="B71" s="51" t="str">
        <f>'[1]8.BKKBN'!C8</f>
        <v>3.7.2*</v>
      </c>
      <c r="C71" s="52" t="str">
        <f>'[1]8.BKKBN'!D8</f>
        <v>Angka kelahiran pada perempuan umur 15-19 tahun (Age Specific Fertility Rate/ASFR).</v>
      </c>
      <c r="D71" s="52" t="str">
        <f>'[1]8.BKKBN'!E8</f>
        <v>Angka kelahiran pada perempuan umur 15-19 tahun (Age Specific Fertility Rate/ASFR).</v>
      </c>
      <c r="E71" s="52" t="str">
        <f>'[1]8.BKKBN'!F8</f>
        <v>Indikator Sesuai</v>
      </c>
      <c r="F71" s="52" t="str">
        <f>'[1]8.BKKBN'!G8</f>
        <v>Menurunnya angka kelahiran pada remaja usia 15-19 tahun (age specific fertility rate/ASFR) pada tahun 2019 menjadi 38 (2012-2013: 48).</v>
      </c>
      <c r="G71" s="51" t="str">
        <f>'[1]8.BKKBN'!H8</f>
        <v>Menurun menjadi 38</v>
      </c>
      <c r="H71" s="51" t="s">
        <v>331</v>
      </c>
      <c r="I71" s="51" t="str">
        <f>'[1]8.BKKBN'!I8</f>
        <v>Kelahiran per 1000 perempuan (15-19 tahun)</v>
      </c>
      <c r="J71" s="51">
        <f>'[1]8.BKKBN'!J8</f>
        <v>31</v>
      </c>
      <c r="K71" s="51">
        <f>'[1]8.BKKBN'!K8</f>
        <v>32</v>
      </c>
      <c r="L71" s="51">
        <f>'[1]8.BKKBN'!L8</f>
        <v>30.6</v>
      </c>
      <c r="M71" s="51">
        <f>'[1]8.BKKBN'!M8</f>
        <v>31</v>
      </c>
      <c r="N71" s="51">
        <f>'[1]8.BKKBN'!N8</f>
        <v>30</v>
      </c>
      <c r="O71" s="51" t="str">
        <f>'[1]8.BKKBN'!O8</f>
        <v>-</v>
      </c>
      <c r="P71" s="51" t="str">
        <f>'[1]8.BKKBN'!P8</f>
        <v>PM</v>
      </c>
      <c r="Q71" s="51" t="str">
        <f>'[1]8.BKKBN'!Q8</f>
        <v>PM</v>
      </c>
      <c r="R71" s="51" t="str">
        <f>'[1]8.BKKBN'!R8</f>
        <v>PM</v>
      </c>
      <c r="S71" s="51" t="str">
        <f>'[1]8.BKKBN'!S8</f>
        <v>-</v>
      </c>
      <c r="T71" s="51">
        <f>'[1]8.BKKBN'!T8</f>
        <v>25.61</v>
      </c>
      <c r="U71" s="51" t="str">
        <f>'[1]8.BKKBN'!U8</f>
        <v>-</v>
      </c>
      <c r="V71" s="51">
        <f>'[1]8.BKKBN'!V8</f>
        <v>24</v>
      </c>
      <c r="W71" s="51" t="str">
        <f>'[1]8.BKKBN'!W8</f>
        <v>-</v>
      </c>
      <c r="X71" s="51">
        <f>'[1]8.BKKBN'!X8</f>
        <v>31</v>
      </c>
      <c r="Y71" s="51" t="str">
        <f>'[1]8.BKKBN'!Y8</f>
        <v>Indikator Kinerja</v>
      </c>
      <c r="Z71" s="51">
        <f>'[1]8.BKKBN'!Z8</f>
        <v>0</v>
      </c>
      <c r="AA71" s="51" t="s">
        <v>155</v>
      </c>
      <c r="AB71" s="71"/>
    </row>
    <row r="72" spans="1:28" ht="100.15" customHeight="1" x14ac:dyDescent="0.25">
      <c r="A72" s="11">
        <v>36</v>
      </c>
      <c r="B72" s="51" t="str">
        <f>'[1]8.BKKBN'!C9</f>
        <v>3.7.2.(a)</v>
      </c>
      <c r="C72" s="52" t="str">
        <f>'[1]8.BKKBN'!D9</f>
        <v>Total Fertility Rate (TFR).</v>
      </c>
      <c r="D72" s="52" t="str">
        <f>'[1]8.BKKBN'!E9</f>
        <v>Total Fertility Rate (TFR).</v>
      </c>
      <c r="E72" s="52" t="str">
        <f>'[1]8.BKKBN'!F9</f>
        <v>Indikator Sesuai</v>
      </c>
      <c r="F72" s="52" t="str">
        <f>'[1]8.BKKBN'!G9</f>
        <v>Menurunnya Total Fertility Rate (TFR) pada tahun 2019 menjadi 2,28 (2012:2,6).</v>
      </c>
      <c r="G72" s="51" t="str">
        <f>'[1]8.BKKBN'!H9</f>
        <v>Menurun menjadi 2,28</v>
      </c>
      <c r="H72" s="51" t="s">
        <v>332</v>
      </c>
      <c r="I72" s="51" t="str">
        <f>'[1]8.BKKBN'!I9</f>
        <v>Jumlah anak per WUS (15-49 tahun)</v>
      </c>
      <c r="J72" s="51" t="str">
        <f>'[1]8.BKKBN'!J9</f>
        <v>2.3         2.4</v>
      </c>
      <c r="K72" s="51">
        <f>'[1]8.BKKBN'!K9</f>
        <v>2.34</v>
      </c>
      <c r="L72" s="51">
        <f>'[1]8.BKKBN'!L9</f>
        <v>2.2200000000000002</v>
      </c>
      <c r="M72" s="51">
        <f>'[1]8.BKKBN'!M9</f>
        <v>2.1800000000000002</v>
      </c>
      <c r="N72" s="51">
        <f>'[1]8.BKKBN'!N9</f>
        <v>2.2799999999999998</v>
      </c>
      <c r="O72" s="51" t="str">
        <f>'[1]8.BKKBN'!O9</f>
        <v>PM</v>
      </c>
      <c r="P72" s="51" t="str">
        <f>'[1]8.BKKBN'!P9</f>
        <v>PM</v>
      </c>
      <c r="Q72" s="51" t="str">
        <f>'[1]8.BKKBN'!Q9</f>
        <v>PM</v>
      </c>
      <c r="R72" s="51" t="str">
        <f>'[1]8.BKKBN'!R9</f>
        <v>PM</v>
      </c>
      <c r="S72" s="51" t="str">
        <f>'[1]8.BKKBN'!S9</f>
        <v>-</v>
      </c>
      <c r="T72" s="51">
        <f>'[1]8.BKKBN'!T9</f>
        <v>2.27</v>
      </c>
      <c r="U72" s="51" t="str">
        <f>'[1]8.BKKBN'!U9</f>
        <v>-</v>
      </c>
      <c r="V72" s="51">
        <f>'[1]8.BKKBN'!V9</f>
        <v>2.46</v>
      </c>
      <c r="W72" s="51" t="str">
        <f>'[1]8.BKKBN'!W9</f>
        <v>-</v>
      </c>
      <c r="X72" s="51" t="str">
        <f>'[1]8.BKKBN'!X9</f>
        <v>2.3         2.4</v>
      </c>
      <c r="Y72" s="51" t="str">
        <f>'[1]8.BKKBN'!Y9</f>
        <v>Indikator Kondisi</v>
      </c>
      <c r="Z72" s="51">
        <f>'[1]8.BKKBN'!Z9</f>
        <v>0</v>
      </c>
      <c r="AA72" s="51" t="s">
        <v>155</v>
      </c>
      <c r="AB72" s="71"/>
    </row>
    <row r="73" spans="1:28" ht="70.150000000000006" customHeight="1" x14ac:dyDescent="0.25">
      <c r="A73" s="11">
        <v>37</v>
      </c>
      <c r="B73" s="51" t="str">
        <f>'[1]7.DP3AKB'!C10</f>
        <v>3.8.1.(a)</v>
      </c>
      <c r="D73" s="52" t="str">
        <f>'[1]7.DP3AKB'!E10</f>
        <v>Unmet Need KB</v>
      </c>
      <c r="E73" s="52" t="str">
        <f>'[1]7.DP3AKB'!F10</f>
        <v>Indikator Proxy</v>
      </c>
      <c r="F73" s="52" t="str">
        <f>'[1]7.DP3AKB'!G10</f>
        <v>Menurunnya unmeet need pelayanan kesehatan pada tahun 2019 menjadi 9,91% (2012-2013:11,4%).</v>
      </c>
      <c r="G73" s="51" t="str">
        <f>'[1]7.DP3AKB'!H10</f>
        <v>Menurun menjadi 9,91%</v>
      </c>
      <c r="H73" s="51" t="s">
        <v>299</v>
      </c>
      <c r="I73" s="51" t="str">
        <f>'[1]7.DP3AKB'!I10</f>
        <v>%</v>
      </c>
      <c r="J73" s="51">
        <f>'[1]7.DP3AKB'!J10</f>
        <v>13.06</v>
      </c>
      <c r="K73" s="51">
        <f>'[1]7.DP3AKB'!K10</f>
        <v>9.5</v>
      </c>
      <c r="L73" s="51">
        <f>'[1]7.DP3AKB'!L10</f>
        <v>9.25</v>
      </c>
      <c r="M73" s="51">
        <f>'[1]7.DP3AKB'!M10</f>
        <v>9</v>
      </c>
      <c r="N73" s="51">
        <f>'[1]7.DP3AKB'!N10</f>
        <v>12.75</v>
      </c>
      <c r="O73" s="51">
        <f>'[1]7.DP3AKB'!O10</f>
        <v>12.25</v>
      </c>
      <c r="P73" s="51">
        <f>'[1]7.DP3AKB'!P10</f>
        <v>11.75</v>
      </c>
      <c r="Q73" s="51">
        <f>'[1]7.DP3AKB'!Q10</f>
        <v>11.25</v>
      </c>
      <c r="R73" s="51">
        <f>'[1]7.DP3AKB'!R10</f>
        <v>10.75</v>
      </c>
      <c r="S73" s="51" t="str">
        <f>'[1]7.DP3AKB'!S10</f>
        <v>-</v>
      </c>
      <c r="T73" s="51">
        <f>'[1]7.DP3AKB'!T10</f>
        <v>9.9499999999999993</v>
      </c>
      <c r="U73" s="51" t="str">
        <f>'[1]7.DP3AKB'!U10</f>
        <v>-</v>
      </c>
      <c r="V73" s="51">
        <f>'[1]7.DP3AKB'!V10</f>
        <v>11.71</v>
      </c>
      <c r="W73" s="51" t="str">
        <f>'[1]7.DP3AKB'!W10</f>
        <v>-</v>
      </c>
      <c r="X73" s="51">
        <f>'[1]7.DP3AKB'!X10</f>
        <v>13.06</v>
      </c>
      <c r="Y73" s="51" t="s">
        <v>25</v>
      </c>
      <c r="Z73" s="51"/>
      <c r="AA73" s="53" t="s">
        <v>40</v>
      </c>
      <c r="AB73" s="71"/>
    </row>
    <row r="74" spans="1:28" ht="141.75" x14ac:dyDescent="0.25">
      <c r="A74" s="11" t="s">
        <v>239</v>
      </c>
      <c r="B74" s="51" t="str">
        <f>'[1]4.DINKES'!C32</f>
        <v>3.8.2*</v>
      </c>
      <c r="D74" s="52" t="str">
        <f>'[1]4.DINKES'!E32</f>
        <v>Cakupan penduduk maskin non kuota yang mempunyai jaminan kesehatan</v>
      </c>
      <c r="E74" s="52" t="str">
        <f>'[1]4.DINKES'!F32</f>
        <v>Indikator Proxy</v>
      </c>
      <c r="F74" s="52" t="str">
        <f>'[1]4.DINKES'!G32</f>
        <v>(tidak ada dalam lampiran Perpres 59/2017)</v>
      </c>
      <c r="G74" s="51" t="str">
        <f>'[1]4.DINKES'!H32</f>
        <v>Meningkat</v>
      </c>
      <c r="H74" s="51" t="s">
        <v>299</v>
      </c>
      <c r="I74" s="51" t="str">
        <f>'[1]4.DINKES'!I32</f>
        <v>%</v>
      </c>
      <c r="J74" s="51">
        <f>'[1]4.DINKES'!J32</f>
        <v>88.31</v>
      </c>
      <c r="K74" s="51" t="str">
        <f>'[1]4.DINKES'!K32</f>
        <v>-</v>
      </c>
      <c r="L74" s="51" t="str">
        <f>'[1]4.DINKES'!L32</f>
        <v>-</v>
      </c>
      <c r="M74" s="51" t="str">
        <f>'[1]4.DINKES'!M32</f>
        <v>-</v>
      </c>
      <c r="N74" s="51">
        <f>'[1]4.DINKES'!N32</f>
        <v>100</v>
      </c>
      <c r="O74" s="51">
        <f>'[1]4.DINKES'!O32</f>
        <v>100</v>
      </c>
      <c r="P74" s="51">
        <f>'[1]4.DINKES'!P32</f>
        <v>100</v>
      </c>
      <c r="Q74" s="51">
        <f>'[1]4.DINKES'!Q32</f>
        <v>100</v>
      </c>
      <c r="R74" s="51">
        <f>'[1]4.DINKES'!R32</f>
        <v>100</v>
      </c>
      <c r="S74" s="51" t="str">
        <f>'[1]4.DINKES'!S32</f>
        <v>-</v>
      </c>
      <c r="T74" s="51" t="str">
        <f>'[1]4.DINKES'!T32</f>
        <v>- 89,81- 10,19</v>
      </c>
      <c r="U74" s="51" t="str">
        <f>'[1]4.DINKES'!U32</f>
        <v>-</v>
      </c>
      <c r="V74" s="51">
        <f>'[1]4.DINKES'!V32</f>
        <v>79.290000000000006</v>
      </c>
      <c r="W74" s="51" t="str">
        <f>'[1]4.DINKES'!W32</f>
        <v>-</v>
      </c>
      <c r="X74" s="51">
        <f>'[1]4.DINKES'!X32</f>
        <v>88.31</v>
      </c>
      <c r="Y74" s="51" t="s">
        <v>0</v>
      </c>
      <c r="Z74" s="53"/>
      <c r="AA74" s="51" t="s">
        <v>237</v>
      </c>
      <c r="AB74" s="71"/>
    </row>
    <row r="75" spans="1:28" ht="89.1" customHeight="1" x14ac:dyDescent="0.25">
      <c r="A75" s="11" t="s">
        <v>238</v>
      </c>
      <c r="B75" s="51" t="str">
        <f>'[1]4.DINKES'!C33</f>
        <v>3.8.2.(a)</v>
      </c>
      <c r="D75" s="52" t="str">
        <f>'[1]4.DINKES'!E33</f>
        <v>Cakupan maskin non kuota yang mempunyai jaminan kesehatan</v>
      </c>
      <c r="E75" s="52" t="str">
        <f>'[1]4.DINKES'!F33</f>
        <v>Indikator Proxy</v>
      </c>
      <c r="F75" s="52" t="str">
        <f>'[1]4.DINKES'!G33</f>
        <v>Meningkatnya cakupan Jaminan Kesehatan Nasional (JKN) pada tahun 2019 minimal 95% (2015:60%).</v>
      </c>
      <c r="G75" s="51" t="str">
        <f>'[1]4.DINKES'!H33</f>
        <v>Meningkat menjadi minimal 95%</v>
      </c>
      <c r="H75" s="51" t="s">
        <v>333</v>
      </c>
      <c r="I75" s="51" t="str">
        <f>'[1]4.DINKES'!I33</f>
        <v>%</v>
      </c>
      <c r="J75" s="51">
        <f>'[1]4.DINKES'!J33</f>
        <v>88.31</v>
      </c>
      <c r="K75" s="51" t="str">
        <f>'[1]4.DINKES'!K33</f>
        <v>-</v>
      </c>
      <c r="L75" s="51" t="str">
        <f>'[1]4.DINKES'!L33</f>
        <v>-</v>
      </c>
      <c r="M75" s="51" t="str">
        <f>'[1]4.DINKES'!M33</f>
        <v>-</v>
      </c>
      <c r="N75" s="51">
        <f>'[1]4.DINKES'!N33</f>
        <v>87</v>
      </c>
      <c r="O75" s="51">
        <f>'[1]4.DINKES'!O33</f>
        <v>100</v>
      </c>
      <c r="P75" s="51">
        <f>'[1]4.DINKES'!P33</f>
        <v>100</v>
      </c>
      <c r="Q75" s="51">
        <f>'[1]4.DINKES'!Q33</f>
        <v>100</v>
      </c>
      <c r="R75" s="51">
        <f>'[1]4.DINKES'!R33</f>
        <v>100</v>
      </c>
      <c r="S75" s="51" t="str">
        <f>'[1]4.DINKES'!S33</f>
        <v>-</v>
      </c>
      <c r="T75" s="51" t="str">
        <f>'[1]4.DINKES'!T33</f>
        <v>- 89,81- 10,19</v>
      </c>
      <c r="U75" s="51" t="str">
        <f>'[1]4.DINKES'!U33</f>
        <v>-</v>
      </c>
      <c r="V75" s="51">
        <f>'[1]4.DINKES'!V33</f>
        <v>79.290000000000006</v>
      </c>
      <c r="W75" s="51" t="str">
        <f>'[1]4.DINKES'!W33</f>
        <v>-</v>
      </c>
      <c r="X75" s="51">
        <f>'[1]4.DINKES'!X33</f>
        <v>88.31</v>
      </c>
      <c r="Y75" s="51" t="s">
        <v>0</v>
      </c>
      <c r="Z75" s="53"/>
      <c r="AA75" s="51" t="s">
        <v>237</v>
      </c>
      <c r="AB75" s="71"/>
    </row>
    <row r="76" spans="1:28" ht="73.150000000000006" customHeight="1" x14ac:dyDescent="0.25">
      <c r="A76" s="11">
        <v>40</v>
      </c>
      <c r="B76" s="12" t="str">
        <f>'[1]4.DINKES'!C34</f>
        <v>3.b.1.(a)</v>
      </c>
      <c r="D76" s="52" t="str">
        <f>'[1]4.DINKES'!E34</f>
        <v>Persentase sarana produksi, sarana distribusi dan sarana pelayanan kefarmasian sesuai ketentuan yang berlaku</v>
      </c>
      <c r="E76" s="52" t="str">
        <f>'[1]4.DINKES'!F34</f>
        <v>Indikator Proxy</v>
      </c>
      <c r="F76" s="52" t="str">
        <f>'[1]4.DINKES'!G34</f>
        <v>(tidak ada dalam lampiran Perpres 59/2017)</v>
      </c>
      <c r="G76" s="51" t="str">
        <f>'[1]4.DINKES'!H34</f>
        <v>Meningkat</v>
      </c>
      <c r="H76" s="51" t="s">
        <v>322</v>
      </c>
      <c r="I76" s="51" t="str">
        <f>'[1]4.DINKES'!I34</f>
        <v>%</v>
      </c>
      <c r="J76" s="51">
        <f>'[1]4.DINKES'!J34</f>
        <v>47</v>
      </c>
      <c r="K76" s="51" t="str">
        <f>'[1]4.DINKES'!K34</f>
        <v>_</v>
      </c>
      <c r="L76" s="51" t="str">
        <f>'[1]4.DINKES'!L34</f>
        <v>_</v>
      </c>
      <c r="M76" s="51" t="str">
        <f>'[1]4.DINKES'!M34</f>
        <v>_</v>
      </c>
      <c r="N76" s="51">
        <f>'[1]4.DINKES'!N34</f>
        <v>47</v>
      </c>
      <c r="O76" s="51">
        <f>'[1]4.DINKES'!O34</f>
        <v>57</v>
      </c>
      <c r="P76" s="51">
        <f>'[1]4.DINKES'!P34</f>
        <v>71</v>
      </c>
      <c r="Q76" s="51">
        <f>'[1]4.DINKES'!Q34</f>
        <v>83</v>
      </c>
      <c r="R76" s="51">
        <f>'[1]4.DINKES'!R34</f>
        <v>100</v>
      </c>
      <c r="S76" s="51" t="str">
        <f>'[1]4.DINKES'!S34</f>
        <v>_</v>
      </c>
      <c r="T76" s="51" t="str">
        <f>'[1]4.DINKES'!T34</f>
        <v>_</v>
      </c>
      <c r="U76" s="51" t="str">
        <f>'[1]4.DINKES'!U34</f>
        <v>_</v>
      </c>
      <c r="V76" s="51">
        <f>'[1]4.DINKES'!V34</f>
        <v>10</v>
      </c>
      <c r="W76" s="51" t="str">
        <f>'[1]4.DINKES'!W34</f>
        <v>_</v>
      </c>
      <c r="X76" s="51">
        <f>'[1]4.DINKES'!X34</f>
        <v>15</v>
      </c>
      <c r="Y76" s="51" t="s">
        <v>25</v>
      </c>
      <c r="Z76" s="20"/>
      <c r="AA76" s="51" t="s">
        <v>152</v>
      </c>
      <c r="AB76" s="71"/>
    </row>
    <row r="77" spans="1:28" ht="64.900000000000006" customHeight="1" x14ac:dyDescent="0.25">
      <c r="A77" s="11"/>
      <c r="B77" s="357"/>
      <c r="C77" s="350"/>
      <c r="D77" s="52" t="str">
        <f>'[1]4.DINKES'!E35</f>
        <v>(1). Proporsi Sarana Produksi dan Distribusi dibidang Farmasi dan Perbekes Sesuai Standar</v>
      </c>
      <c r="E77" s="52" t="str">
        <f>'[1]4.DINKES'!F35</f>
        <v>Indikator Proxy</v>
      </c>
      <c r="F77" s="52" t="str">
        <f>'[1]4.DINKES'!G35</f>
        <v>(tidak ada dalam lampiran Perpres 59/2017)</v>
      </c>
      <c r="G77" s="52">
        <f>'[1]4.DINKES'!H35</f>
        <v>0</v>
      </c>
      <c r="H77" s="51" t="s">
        <v>322</v>
      </c>
      <c r="I77" s="51" t="str">
        <f>'[1]4.DINKES'!I35</f>
        <v>%</v>
      </c>
      <c r="J77" s="51">
        <f>'[1]4.DINKES'!J35</f>
        <v>85.75</v>
      </c>
      <c r="K77" s="51">
        <f>'[1]4.DINKES'!K35</f>
        <v>70</v>
      </c>
      <c r="L77" s="51">
        <f>'[1]4.DINKES'!L35</f>
        <v>75</v>
      </c>
      <c r="M77" s="51">
        <f>'[1]4.DINKES'!M35</f>
        <v>80</v>
      </c>
      <c r="N77" s="51" t="str">
        <f>'[1]4.DINKES'!N35</f>
        <v>-</v>
      </c>
      <c r="O77" s="51" t="str">
        <f>'[1]4.DINKES'!O35</f>
        <v>-</v>
      </c>
      <c r="P77" s="51" t="str">
        <f>'[1]4.DINKES'!P35</f>
        <v>-</v>
      </c>
      <c r="Q77" s="51" t="str">
        <f>'[1]4.DINKES'!Q35</f>
        <v>-</v>
      </c>
      <c r="R77" s="51" t="str">
        <f>'[1]4.DINKES'!R35</f>
        <v>-</v>
      </c>
      <c r="S77" s="51">
        <f>'[1]4.DINKES'!S35</f>
        <v>40</v>
      </c>
      <c r="T77" s="51">
        <f>'[1]4.DINKES'!T35</f>
        <v>80</v>
      </c>
      <c r="U77" s="51">
        <f>'[1]4.DINKES'!U35</f>
        <v>40</v>
      </c>
      <c r="V77" s="51">
        <f>'[1]4.DINKES'!V35</f>
        <v>75.8</v>
      </c>
      <c r="W77" s="51">
        <f>'[1]4.DINKES'!W35</f>
        <v>50</v>
      </c>
      <c r="X77" s="51">
        <f>'[1]4.DINKES'!X35</f>
        <v>85.75</v>
      </c>
      <c r="Y77" s="51">
        <f>'[1]4.DINKES'!Y35</f>
        <v>0</v>
      </c>
      <c r="Z77" s="51">
        <f>'[1]4.DINKES'!Z35</f>
        <v>0</v>
      </c>
      <c r="AA77" s="51" t="str">
        <f>'[1]4.DINKES'!AA35</f>
        <v>DINKES</v>
      </c>
      <c r="AB77" s="71"/>
    </row>
    <row r="78" spans="1:28" ht="55.15" customHeight="1" x14ac:dyDescent="0.25">
      <c r="A78" s="11"/>
      <c r="B78" s="357"/>
      <c r="C78" s="350"/>
      <c r="D78" s="52" t="str">
        <f>'[1]4.DINKES'!E36</f>
        <v>(2). Proporsi Sarana Pelayanan Kefarmasian Sesuai Standar</v>
      </c>
      <c r="E78" s="52" t="str">
        <f>'[1]4.DINKES'!F36</f>
        <v>Indikator Proxy</v>
      </c>
      <c r="F78" s="52" t="str">
        <f>'[1]4.DINKES'!G36</f>
        <v>(tidak ada dalam lampiran Perpres 59/2017)</v>
      </c>
      <c r="G78" s="52">
        <f>'[1]4.DINKES'!H36</f>
        <v>0</v>
      </c>
      <c r="H78" s="51" t="s">
        <v>322</v>
      </c>
      <c r="I78" s="51" t="str">
        <f>'[1]4.DINKES'!I36</f>
        <v>%</v>
      </c>
      <c r="J78" s="51">
        <f>'[1]4.DINKES'!J36</f>
        <v>88.25</v>
      </c>
      <c r="K78" s="51">
        <f>'[1]4.DINKES'!K36</f>
        <v>60</v>
      </c>
      <c r="L78" s="51">
        <f>'[1]4.DINKES'!L36</f>
        <v>70</v>
      </c>
      <c r="M78" s="51">
        <f>'[1]4.DINKES'!M36</f>
        <v>80</v>
      </c>
      <c r="N78" s="51" t="str">
        <f>'[1]4.DINKES'!N36</f>
        <v>-</v>
      </c>
      <c r="O78" s="51" t="str">
        <f>'[1]4.DINKES'!O36</f>
        <v>-</v>
      </c>
      <c r="P78" s="51" t="str">
        <f>'[1]4.DINKES'!P36</f>
        <v>-</v>
      </c>
      <c r="Q78" s="51" t="str">
        <f>'[1]4.DINKES'!Q36</f>
        <v>-</v>
      </c>
      <c r="R78" s="51" t="str">
        <f>'[1]4.DINKES'!R36</f>
        <v>-</v>
      </c>
      <c r="S78" s="51">
        <f>'[1]4.DINKES'!S36</f>
        <v>35</v>
      </c>
      <c r="T78" s="51">
        <f>'[1]4.DINKES'!T36</f>
        <v>65</v>
      </c>
      <c r="U78" s="51">
        <f>'[1]4.DINKES'!U36</f>
        <v>40</v>
      </c>
      <c r="V78" s="51">
        <f>'[1]4.DINKES'!V36</f>
        <v>70.5</v>
      </c>
      <c r="W78" s="51">
        <f>'[1]4.DINKES'!W36</f>
        <v>50</v>
      </c>
      <c r="X78" s="51">
        <f>'[1]4.DINKES'!X36</f>
        <v>88.25</v>
      </c>
      <c r="Y78" s="51">
        <f>'[1]4.DINKES'!Y36</f>
        <v>0</v>
      </c>
      <c r="Z78" s="51">
        <f>'[1]4.DINKES'!Z36</f>
        <v>0</v>
      </c>
      <c r="AA78" s="51" t="str">
        <f>'[1]4.DINKES'!AA36</f>
        <v>DINKES</v>
      </c>
      <c r="AB78" s="71"/>
    </row>
    <row r="79" spans="1:28" ht="70.150000000000006" customHeight="1" x14ac:dyDescent="0.25">
      <c r="A79" s="11"/>
      <c r="B79" s="357"/>
      <c r="C79" s="350"/>
      <c r="D79" s="52" t="str">
        <f>'[1]4.DINKES'!E37</f>
        <v>Persentase Puskesmas dengan ketersediaan obat dan vaksin essensial</v>
      </c>
      <c r="E79" s="52" t="str">
        <f>'[1]4.DINKES'!F37</f>
        <v>Indikator Provinsi</v>
      </c>
      <c r="F79" s="52" t="str">
        <f>'[1]4.DINKES'!G37</f>
        <v>(tidak ada dalam lampiran Perpres 59/2017)</v>
      </c>
      <c r="G79" s="52" t="str">
        <f>'[1]4.DINKES'!H37</f>
        <v>%</v>
      </c>
      <c r="H79" s="51" t="s">
        <v>322</v>
      </c>
      <c r="I79" s="51" t="str">
        <f>'[1]4.DINKES'!I37</f>
        <v>%</v>
      </c>
      <c r="J79" s="51" t="str">
        <f>'[1]4.DINKES'!J37</f>
        <v>_</v>
      </c>
      <c r="K79" s="51" t="str">
        <f>'[1]4.DINKES'!K37</f>
        <v>_</v>
      </c>
      <c r="L79" s="51" t="str">
        <f>'[1]4.DINKES'!L37</f>
        <v>_</v>
      </c>
      <c r="M79" s="51" t="str">
        <f>'[1]4.DINKES'!M37</f>
        <v>_</v>
      </c>
      <c r="N79" s="51">
        <f>'[1]4.DINKES'!N37</f>
        <v>70</v>
      </c>
      <c r="O79" s="51">
        <f>'[1]4.DINKES'!O37</f>
        <v>75</v>
      </c>
      <c r="P79" s="51">
        <f>'[1]4.DINKES'!P37</f>
        <v>80</v>
      </c>
      <c r="Q79" s="51">
        <f>'[1]4.DINKES'!Q37</f>
        <v>85</v>
      </c>
      <c r="R79" s="51">
        <f>'[1]4.DINKES'!R37</f>
        <v>90</v>
      </c>
      <c r="S79" s="51" t="str">
        <f>'[1]4.DINKES'!S37</f>
        <v>_</v>
      </c>
      <c r="T79" s="51" t="str">
        <f>'[1]4.DINKES'!T37</f>
        <v>_</v>
      </c>
      <c r="U79" s="51" t="str">
        <f>'[1]4.DINKES'!U37</f>
        <v>_</v>
      </c>
      <c r="V79" s="51" t="str">
        <f>'[1]4.DINKES'!V37</f>
        <v>_</v>
      </c>
      <c r="W79" s="51" t="str">
        <f>'[1]4.DINKES'!W37</f>
        <v>_</v>
      </c>
      <c r="X79" s="51" t="str">
        <f>'[1]4.DINKES'!X37</f>
        <v>_</v>
      </c>
      <c r="Y79" s="51">
        <f>'[1]4.DINKES'!Y37</f>
        <v>0</v>
      </c>
      <c r="Z79" s="51">
        <f>'[1]4.DINKES'!Z37</f>
        <v>0</v>
      </c>
      <c r="AA79" s="51" t="str">
        <f>'[1]4.DINKES'!AA37</f>
        <v>DINKES</v>
      </c>
      <c r="AB79" s="71"/>
    </row>
    <row r="80" spans="1:28" ht="157.5" x14ac:dyDescent="0.25">
      <c r="A80" s="11"/>
      <c r="B80" s="357"/>
      <c r="C80" s="350"/>
      <c r="D80" s="28" t="s">
        <v>236</v>
      </c>
      <c r="E80" s="27"/>
      <c r="F80" s="28"/>
      <c r="G80" s="27"/>
      <c r="H80" s="51" t="s">
        <v>322</v>
      </c>
      <c r="I80" s="27" t="s">
        <v>12</v>
      </c>
      <c r="J80" s="27" t="s">
        <v>235</v>
      </c>
      <c r="K80" s="29"/>
      <c r="L80" s="29"/>
      <c r="M80" s="29"/>
      <c r="N80" s="27" t="s">
        <v>234</v>
      </c>
      <c r="O80" s="27" t="s">
        <v>233</v>
      </c>
      <c r="P80" s="27" t="s">
        <v>232</v>
      </c>
      <c r="Q80" s="27" t="s">
        <v>231</v>
      </c>
      <c r="R80" s="27" t="s">
        <v>230</v>
      </c>
      <c r="S80" s="29"/>
      <c r="T80" s="29"/>
      <c r="U80" s="29"/>
      <c r="V80" s="29"/>
      <c r="W80" s="29"/>
      <c r="X80" s="29"/>
      <c r="Y80" s="27"/>
      <c r="Z80" s="27"/>
      <c r="AA80" s="27" t="s">
        <v>222</v>
      </c>
      <c r="AB80" s="71"/>
    </row>
    <row r="81" spans="1:28" ht="173.25" x14ac:dyDescent="0.25">
      <c r="A81" s="11"/>
      <c r="B81" s="357"/>
      <c r="C81" s="350"/>
      <c r="D81" s="28" t="s">
        <v>229</v>
      </c>
      <c r="E81" s="27"/>
      <c r="F81" s="28"/>
      <c r="G81" s="27"/>
      <c r="H81" s="51" t="s">
        <v>322</v>
      </c>
      <c r="I81" s="27" t="s">
        <v>12</v>
      </c>
      <c r="J81" s="27" t="s">
        <v>228</v>
      </c>
      <c r="K81" s="29"/>
      <c r="L81" s="29"/>
      <c r="M81" s="29"/>
      <c r="N81" s="27" t="s">
        <v>227</v>
      </c>
      <c r="O81" s="27" t="s">
        <v>226</v>
      </c>
      <c r="P81" s="27" t="s">
        <v>225</v>
      </c>
      <c r="Q81" s="27" t="s">
        <v>224</v>
      </c>
      <c r="R81" s="27" t="s">
        <v>223</v>
      </c>
      <c r="S81" s="29"/>
      <c r="T81" s="29"/>
      <c r="U81" s="29"/>
      <c r="V81" s="29"/>
      <c r="W81" s="29"/>
      <c r="X81" s="29"/>
      <c r="Y81" s="27"/>
      <c r="Z81" s="27"/>
      <c r="AA81" s="51" t="s">
        <v>222</v>
      </c>
      <c r="AB81" s="71"/>
    </row>
    <row r="82" spans="1:28" ht="141.75" x14ac:dyDescent="0.25">
      <c r="A82" s="11">
        <v>41</v>
      </c>
      <c r="B82" s="51" t="str">
        <f>'[1]4.DINKES'!C40</f>
        <v>3.c.1*</v>
      </c>
      <c r="D82" s="52" t="str">
        <f>'[1]4.DINKES'!E40</f>
        <v>Rasio Tenaga Paramedis per satuan penduduk:- Perawat- Bidan- Tenaga Farmasi- Tenaga Gizi</v>
      </c>
      <c r="E82" s="52" t="str">
        <f>'[1]4.DINKES'!F40</f>
        <v>Indikator Proxy</v>
      </c>
      <c r="F82" s="52" t="str">
        <f>'[1]4.DINKES'!G40</f>
        <v>(tidak ada dalam lampiran Perpres 59/2017)</v>
      </c>
      <c r="G82" s="51" t="str">
        <f>'[1]4.DINKES'!H40</f>
        <v>Meningkat</v>
      </c>
      <c r="H82" s="51" t="s">
        <v>334</v>
      </c>
      <c r="I82" s="51" t="str">
        <f>'[1]4.DINKES'!I40</f>
        <v>%</v>
      </c>
      <c r="J82" s="51" t="str">
        <f>'[1]4.DINKES'!J40</f>
        <v>-</v>
      </c>
      <c r="K82" s="51" t="str">
        <f>'[1]4.DINKES'!K40</f>
        <v>PM</v>
      </c>
      <c r="L82" s="51" t="str">
        <f>'[1]4.DINKES'!L40</f>
        <v>PM</v>
      </c>
      <c r="M82" s="51" t="str">
        <f>'[1]4.DINKES'!M40</f>
        <v>PM</v>
      </c>
      <c r="N82" s="51" t="str">
        <f>'[1]4.DINKES'!N40</f>
        <v>PM</v>
      </c>
      <c r="O82" s="51" t="str">
        <f>'[1]4.DINKES'!O40</f>
        <v>PM</v>
      </c>
      <c r="P82" s="51" t="str">
        <f>'[1]4.DINKES'!P40</f>
        <v>PM</v>
      </c>
      <c r="Q82" s="51" t="str">
        <f>'[1]4.DINKES'!Q40</f>
        <v>PM</v>
      </c>
      <c r="R82" s="51" t="str">
        <f>'[1]4.DINKES'!R40</f>
        <v>PM</v>
      </c>
      <c r="S82" s="51" t="str">
        <f>'[1]4.DINKES'!S40</f>
        <v>PM</v>
      </c>
      <c r="T82" s="51" t="str">
        <f>'[1]4.DINKES'!T40</f>
        <v>- 0,90- 0,484- 0,153- 0,046</v>
      </c>
      <c r="U82" s="51" t="str">
        <f>'[1]4.DINKES'!U40</f>
        <v>-</v>
      </c>
      <c r="V82" s="51" t="str">
        <f>'[1]4.DINKES'!V40</f>
        <v>- 0,85- 0,58- 0,16- 0,50</v>
      </c>
      <c r="W82" s="51" t="str">
        <f>'[1]4.DINKES'!W40</f>
        <v>-</v>
      </c>
      <c r="X82" s="51" t="str">
        <f>'[1]4.DINKES'!X40</f>
        <v>-</v>
      </c>
      <c r="Y82" s="51" t="s">
        <v>0</v>
      </c>
      <c r="Z82" s="20"/>
      <c r="AA82" s="51" t="s">
        <v>152</v>
      </c>
      <c r="AB82" s="71"/>
    </row>
    <row r="83" spans="1:28" ht="63" customHeight="1" x14ac:dyDescent="0.25">
      <c r="A83" s="11"/>
      <c r="B83" s="51" t="str">
        <f>'[1]5.DISDIKBUD'!C9</f>
        <v>4.1.1.(c)</v>
      </c>
      <c r="C83" s="52" t="str">
        <f>'[1]5.DISDIKBUD'!D9</f>
        <v>Persentase SMA/MA berakreditasi minimal B.</v>
      </c>
      <c r="D83" s="52" t="str">
        <f>'[1]5.DISDIKBUD'!E9</f>
        <v>Persentase SMA/MA berakreditasi minimal B.</v>
      </c>
      <c r="E83" s="52" t="str">
        <f>'[1]5.DISDIKBUD'!F9</f>
        <v>Indikator Sesuai</v>
      </c>
      <c r="F83" s="52" t="str">
        <f>'[1]5.DISDIKBUD'!G9</f>
        <v>Meningkatnya persentase SMA/MA berakreditasi minimal B pada tahun 2019 menjadi 84,6% (2015:73,5%).</v>
      </c>
      <c r="G83" s="51" t="str">
        <f>'[1]5.DISDIKBUD'!H9</f>
        <v>Meningkat menjadi 84,6%</v>
      </c>
      <c r="H83" s="51" t="s">
        <v>335</v>
      </c>
      <c r="I83" s="51" t="str">
        <f>'[1]5.DISDIKBUD'!I9</f>
        <v>%</v>
      </c>
      <c r="J83" s="51">
        <f>'[1]5.DISDIKBUD'!J9</f>
        <v>100</v>
      </c>
      <c r="K83" s="51">
        <f>'[1]5.DISDIKBUD'!K9</f>
        <v>100</v>
      </c>
      <c r="L83" s="51">
        <f>'[1]5.DISDIKBUD'!L9</f>
        <v>100</v>
      </c>
      <c r="M83" s="51">
        <f>'[1]5.DISDIKBUD'!M9</f>
        <v>100</v>
      </c>
      <c r="N83" s="51">
        <f>'[1]5.DISDIKBUD'!N9</f>
        <v>100</v>
      </c>
      <c r="O83" s="51">
        <f>'[1]5.DISDIKBUD'!O9</f>
        <v>100</v>
      </c>
      <c r="P83" s="51">
        <f>'[1]5.DISDIKBUD'!P9</f>
        <v>100</v>
      </c>
      <c r="Q83" s="51">
        <f>'[1]5.DISDIKBUD'!Q9</f>
        <v>100</v>
      </c>
      <c r="R83" s="51">
        <f>'[1]5.DISDIKBUD'!R9</f>
        <v>100</v>
      </c>
      <c r="S83" s="51" t="str">
        <f>'[1]5.DISDIKBUD'!S9</f>
        <v>-</v>
      </c>
      <c r="T83" s="51">
        <f>'[1]5.DISDIKBUD'!T9</f>
        <v>100</v>
      </c>
      <c r="U83" s="51">
        <f>'[1]5.DISDIKBUD'!U9</f>
        <v>100</v>
      </c>
      <c r="V83" s="51">
        <f>'[1]5.DISDIKBUD'!V9</f>
        <v>100</v>
      </c>
      <c r="W83" s="51">
        <f>'[1]5.DISDIKBUD'!W9</f>
        <v>100</v>
      </c>
      <c r="X83" s="51">
        <f>'[1]5.DISDIKBUD'!X9</f>
        <v>100</v>
      </c>
      <c r="Y83" s="51" t="s">
        <v>0</v>
      </c>
      <c r="Z83" s="53"/>
      <c r="AA83" s="53" t="s">
        <v>159</v>
      </c>
      <c r="AB83" s="71"/>
    </row>
    <row r="84" spans="1:28" ht="75.2" customHeight="1" x14ac:dyDescent="0.25">
      <c r="A84" s="11">
        <v>42</v>
      </c>
      <c r="B84" s="51" t="str">
        <f>'[1]5.DISDIKBUD'!C10</f>
        <v>4.1.1.(d)</v>
      </c>
      <c r="C84" s="52" t="str">
        <f>'[1]5.DISDIKBUD'!D10</f>
        <v>Angka Partisipasi Kasar (APK) SD/MI/sederajat.</v>
      </c>
      <c r="D84" s="52" t="str">
        <f>'[1]5.DISDIKBUD'!E10</f>
        <v>Angka Partisipasi Kasar (APK) SD/MI/sederajat.</v>
      </c>
      <c r="E84" s="52" t="str">
        <f>'[1]5.DISDIKBUD'!F10</f>
        <v>Indikator Sesuai</v>
      </c>
      <c r="F84" s="52" t="str">
        <f>'[1]5.DISDIKBUD'!G10</f>
        <v>Meningkatnya Angka Partisipasi Kasar (APK) SD/MI/sederajat pada tahun 2019 menjadi 114,09% (2015: 108%).</v>
      </c>
      <c r="G84" s="51" t="str">
        <f>'[1]5.DISDIKBUD'!H10</f>
        <v>Meningkat menjadi 114,09%</v>
      </c>
      <c r="H84" s="51" t="s">
        <v>299</v>
      </c>
      <c r="I84" s="51" t="str">
        <f>'[1]5.DISDIKBUD'!I10</f>
        <v>%</v>
      </c>
      <c r="J84" s="51">
        <f>'[1]5.DISDIKBUD'!J10</f>
        <v>109.49</v>
      </c>
      <c r="K84" s="51">
        <f>'[1]5.DISDIKBUD'!K10</f>
        <v>109.31</v>
      </c>
      <c r="L84" s="51">
        <f>'[1]5.DISDIKBUD'!L10</f>
        <v>109.36</v>
      </c>
      <c r="M84" s="51">
        <f>'[1]5.DISDIKBUD'!M10</f>
        <v>109.39</v>
      </c>
      <c r="N84" s="51" t="str">
        <f>'[1]5.DISDIKBUD'!N10</f>
        <v>PM</v>
      </c>
      <c r="O84" s="51" t="str">
        <f>'[1]5.DISDIKBUD'!O10</f>
        <v>PM</v>
      </c>
      <c r="P84" s="51" t="str">
        <f>'[1]5.DISDIKBUD'!P10</f>
        <v>PM</v>
      </c>
      <c r="Q84" s="51" t="str">
        <f>'[1]5.DISDIKBUD'!Q10</f>
        <v>PM</v>
      </c>
      <c r="R84" s="51" t="str">
        <f>'[1]5.DISDIKBUD'!R10</f>
        <v>PM</v>
      </c>
      <c r="S84" s="51">
        <f>'[1]5.DISDIKBUD'!S10</f>
        <v>109.31</v>
      </c>
      <c r="T84" s="51">
        <f>'[1]5.DISDIKBUD'!T10</f>
        <v>109.46</v>
      </c>
      <c r="U84" s="51">
        <f>'[1]5.DISDIKBUD'!U10</f>
        <v>109.46</v>
      </c>
      <c r="V84" s="51">
        <f>'[1]5.DISDIKBUD'!V10</f>
        <v>109.47</v>
      </c>
      <c r="W84" s="51">
        <f>'[1]5.DISDIKBUD'!W10</f>
        <v>109.47</v>
      </c>
      <c r="X84" s="51">
        <f>'[1]5.DISDIKBUD'!X10</f>
        <v>109.49</v>
      </c>
      <c r="Y84" s="51" t="s">
        <v>0</v>
      </c>
      <c r="Z84" s="53"/>
      <c r="AA84" s="53" t="s">
        <v>159</v>
      </c>
      <c r="AB84" s="71"/>
    </row>
    <row r="85" spans="1:28" ht="67.150000000000006" customHeight="1" x14ac:dyDescent="0.25">
      <c r="A85" s="11">
        <v>43</v>
      </c>
      <c r="B85" s="51" t="str">
        <f>'[1]5.DISDIKBUD'!C11</f>
        <v>4.1.1.(e)</v>
      </c>
      <c r="C85" s="52" t="str">
        <f>'[1]5.DISDIKBUD'!D11</f>
        <v>Angka Partisipasi Kasar (APK) SMP/MTs/sederajat.</v>
      </c>
      <c r="D85" s="52" t="str">
        <f>'[1]5.DISDIKBUD'!E11</f>
        <v>Angka Partisipasi Kasar (APK) SMP/MTs/sederajat.</v>
      </c>
      <c r="E85" s="52" t="str">
        <f>'[1]5.DISDIKBUD'!F11</f>
        <v>Indikator Sesuai</v>
      </c>
      <c r="F85" s="52" t="str">
        <f>'[1]5.DISDIKBUD'!G11</f>
        <v>Meningkatnya APK SMP/MTs/sederajat pada tahun 2019 menjadi 106,94% (2015: 100,7%).</v>
      </c>
      <c r="G85" s="51" t="str">
        <f>'[1]5.DISDIKBUD'!H11</f>
        <v>Meningkat menjadi 106,94%</v>
      </c>
      <c r="H85" s="51" t="s">
        <v>299</v>
      </c>
      <c r="I85" s="51" t="str">
        <f>'[1]5.DISDIKBUD'!I11</f>
        <v>%</v>
      </c>
      <c r="J85" s="51">
        <f>'[1]5.DISDIKBUD'!J11</f>
        <v>100.75</v>
      </c>
      <c r="K85" s="51">
        <f>'[1]5.DISDIKBUD'!K11</f>
        <v>100.69</v>
      </c>
      <c r="L85" s="51">
        <f>'[1]5.DISDIKBUD'!L11</f>
        <v>100.72</v>
      </c>
      <c r="M85" s="51">
        <f>'[1]5.DISDIKBUD'!M11</f>
        <v>100.74</v>
      </c>
      <c r="N85" s="51" t="str">
        <f>'[1]5.DISDIKBUD'!N11</f>
        <v>PM</v>
      </c>
      <c r="O85" s="51" t="str">
        <f>'[1]5.DISDIKBUD'!O11</f>
        <v>PM</v>
      </c>
      <c r="P85" s="51" t="str">
        <f>'[1]5.DISDIKBUD'!P11</f>
        <v>PM</v>
      </c>
      <c r="Q85" s="51" t="str">
        <f>'[1]5.DISDIKBUD'!Q11</f>
        <v>PM</v>
      </c>
      <c r="R85" s="51" t="str">
        <f>'[1]5.DISDIKBUD'!R11</f>
        <v>PM</v>
      </c>
      <c r="S85" s="51">
        <f>'[1]5.DISDIKBUD'!S11</f>
        <v>100.69</v>
      </c>
      <c r="T85" s="51">
        <f>'[1]5.DISDIKBUD'!T11</f>
        <v>100.72</v>
      </c>
      <c r="U85" s="51">
        <f>'[1]5.DISDIKBUD'!U11</f>
        <v>100.72</v>
      </c>
      <c r="V85" s="51">
        <f>'[1]5.DISDIKBUD'!V11</f>
        <v>100.73</v>
      </c>
      <c r="W85" s="51">
        <f>'[1]5.DISDIKBUD'!W11</f>
        <v>100.73</v>
      </c>
      <c r="X85" s="51">
        <f>'[1]5.DISDIKBUD'!X11</f>
        <v>100.75</v>
      </c>
      <c r="Y85" s="51" t="s">
        <v>0</v>
      </c>
      <c r="Z85" s="53"/>
      <c r="AA85" s="53" t="s">
        <v>159</v>
      </c>
      <c r="AB85" s="71"/>
    </row>
    <row r="86" spans="1:28" ht="94.5" x14ac:dyDescent="0.25">
      <c r="A86" s="11">
        <v>44</v>
      </c>
      <c r="B86" s="350" t="str">
        <f>'[1]5.DISDIKBUD'!C12</f>
        <v>4.1.1.(f)</v>
      </c>
      <c r="C86" s="351" t="str">
        <f>'[1]5.DISDIKBUD'!D12</f>
        <v>Angka Partisipasi Kasar (APK) SMA/SMK/MA/sederajat.</v>
      </c>
      <c r="D86" s="52" t="str">
        <f>'[1]5.DISDIKBUD'!E12</f>
        <v>Angka Partisipasi Kasar (APK) SMA/SMK/MA/sedera-jat.</v>
      </c>
      <c r="E86" s="350" t="str">
        <f>'[1]5.DISDIKBUD'!F12</f>
        <v>Indikator Sesuai</v>
      </c>
      <c r="F86" s="350" t="str">
        <f>'[1]5.DISDIKBUD'!G12</f>
        <v>Meningkatnya APK SMA/SMK/MA/sederajat pada tahun 2019 menjadi 91,63% (2015: 76,4%).</v>
      </c>
      <c r="G86" s="51" t="str">
        <f>'[1]5.DISDIKBUD'!H12</f>
        <v>Meningkat  menjadi 91,63%</v>
      </c>
      <c r="H86" s="51" t="s">
        <v>299</v>
      </c>
      <c r="I86" s="51" t="str">
        <f>'[1]5.DISDIKBUD'!I12</f>
        <v>%</v>
      </c>
      <c r="J86" s="51">
        <f>'[1]5.DISDIKBUD'!J12</f>
        <v>80.010000000000005</v>
      </c>
      <c r="K86" s="51">
        <f>'[1]5.DISDIKBUD'!K12</f>
        <v>76</v>
      </c>
      <c r="L86" s="51">
        <f>'[1]5.DISDIKBUD'!L12</f>
        <v>80</v>
      </c>
      <c r="M86" s="51" t="str">
        <f>'[1]5.DISDIKBUD'!M12</f>
        <v>PM</v>
      </c>
      <c r="N86" s="51" t="str">
        <f>'[1]5.DISDIKBUD'!N12</f>
        <v>PM</v>
      </c>
      <c r="O86" s="51" t="str">
        <f>'[1]5.DISDIKBUD'!O12</f>
        <v>PM</v>
      </c>
      <c r="P86" s="51" t="str">
        <f>'[1]5.DISDIKBUD'!P12</f>
        <v>PM</v>
      </c>
      <c r="Q86" s="51" t="str">
        <f>'[1]5.DISDIKBUD'!Q12</f>
        <v>PM</v>
      </c>
      <c r="R86" s="51" t="str">
        <f>'[1]5.DISDIKBUD'!R12</f>
        <v>PM</v>
      </c>
      <c r="S86" s="51">
        <f>'[1]5.DISDIKBUD'!S12</f>
        <v>74.010000000000005</v>
      </c>
      <c r="T86" s="51" t="str">
        <f>'[1]5.DISDIKBUD'!T12</f>
        <v>76,43</v>
      </c>
      <c r="U86" s="51" t="str">
        <f>'[1]5.DISDIKBUD'!U12</f>
        <v>76,43</v>
      </c>
      <c r="V86" s="51">
        <f>'[1]5.DISDIKBUD'!V12</f>
        <v>78.010000000000005</v>
      </c>
      <c r="W86" s="51">
        <f>'[1]5.DISDIKBUD'!W12</f>
        <v>78.010000000000005</v>
      </c>
      <c r="X86" s="51">
        <f>'[1]5.DISDIKBUD'!X12</f>
        <v>80.010000000000005</v>
      </c>
      <c r="Y86" s="51" t="s">
        <v>25</v>
      </c>
      <c r="Z86" s="53"/>
      <c r="AA86" s="53" t="s">
        <v>159</v>
      </c>
      <c r="AB86" s="71"/>
    </row>
    <row r="87" spans="1:28" ht="15.75" x14ac:dyDescent="0.25">
      <c r="A87" s="11"/>
      <c r="B87" s="350"/>
      <c r="C87" s="351"/>
      <c r="D87" s="52" t="s">
        <v>158</v>
      </c>
      <c r="E87" s="350"/>
      <c r="F87" s="350"/>
      <c r="G87" s="51"/>
      <c r="H87" s="51" t="s">
        <v>299</v>
      </c>
      <c r="I87" s="51" t="str">
        <f>'[1]5.DISDIKBUD'!I13</f>
        <v>%</v>
      </c>
      <c r="J87" s="51" t="s">
        <v>37</v>
      </c>
      <c r="K87" s="51" t="s">
        <v>3</v>
      </c>
      <c r="L87" s="51">
        <v>26.11</v>
      </c>
      <c r="M87" s="51">
        <v>26.7</v>
      </c>
      <c r="N87" s="51">
        <v>27.03</v>
      </c>
      <c r="O87" s="51">
        <v>27.36</v>
      </c>
      <c r="P87" s="51">
        <v>27.69</v>
      </c>
      <c r="Q87" s="51">
        <v>28.02</v>
      </c>
      <c r="R87" s="51">
        <v>28.36</v>
      </c>
      <c r="S87" s="20" t="s">
        <v>3</v>
      </c>
      <c r="T87" s="20" t="s">
        <v>3</v>
      </c>
      <c r="U87" s="20" t="s">
        <v>3</v>
      </c>
      <c r="V87" s="20" t="s">
        <v>3</v>
      </c>
      <c r="W87" s="20" t="s">
        <v>3</v>
      </c>
      <c r="X87" s="20" t="s">
        <v>3</v>
      </c>
      <c r="Y87" s="51"/>
      <c r="Z87" s="53"/>
      <c r="AA87" s="53"/>
      <c r="AB87" s="71"/>
    </row>
    <row r="88" spans="1:28" ht="15.75" x14ac:dyDescent="0.25">
      <c r="A88" s="11"/>
      <c r="B88" s="350"/>
      <c r="C88" s="351"/>
      <c r="D88" s="52" t="s">
        <v>157</v>
      </c>
      <c r="E88" s="350"/>
      <c r="F88" s="350"/>
      <c r="G88" s="51"/>
      <c r="H88" s="51" t="s">
        <v>299</v>
      </c>
      <c r="I88" s="51" t="str">
        <f>'[1]5.DISDIKBUD'!I14</f>
        <v>%</v>
      </c>
      <c r="J88" s="51" t="s">
        <v>37</v>
      </c>
      <c r="K88" s="51" t="s">
        <v>3</v>
      </c>
      <c r="L88" s="51">
        <v>47.81</v>
      </c>
      <c r="M88" s="51">
        <v>48.09</v>
      </c>
      <c r="N88" s="51">
        <v>48.36</v>
      </c>
      <c r="O88" s="51">
        <v>48.63</v>
      </c>
      <c r="P88" s="51">
        <v>48.91</v>
      </c>
      <c r="Q88" s="51">
        <v>49.18</v>
      </c>
      <c r="R88" s="51">
        <v>49.46</v>
      </c>
      <c r="S88" s="20" t="s">
        <v>3</v>
      </c>
      <c r="T88" s="20" t="s">
        <v>3</v>
      </c>
      <c r="U88" s="20" t="s">
        <v>3</v>
      </c>
      <c r="V88" s="20" t="s">
        <v>3</v>
      </c>
      <c r="W88" s="20" t="s">
        <v>3</v>
      </c>
      <c r="X88" s="20" t="s">
        <v>3</v>
      </c>
      <c r="Y88" s="51"/>
      <c r="Z88" s="53"/>
      <c r="AA88" s="53"/>
      <c r="AB88" s="71"/>
    </row>
    <row r="89" spans="1:28" ht="15.75" x14ac:dyDescent="0.25">
      <c r="A89" s="11"/>
      <c r="B89" s="350"/>
      <c r="C89" s="351"/>
      <c r="D89" s="52" t="s">
        <v>156</v>
      </c>
      <c r="E89" s="350"/>
      <c r="F89" s="350"/>
      <c r="G89" s="51"/>
      <c r="H89" s="51" t="s">
        <v>299</v>
      </c>
      <c r="I89" s="51" t="str">
        <f>'[1]5.DISDIKBUD'!I15</f>
        <v>%</v>
      </c>
      <c r="J89" s="51" t="s">
        <v>37</v>
      </c>
      <c r="K89" s="51" t="s">
        <v>3</v>
      </c>
      <c r="L89" s="51">
        <v>63.63</v>
      </c>
      <c r="M89" s="51">
        <v>65.39</v>
      </c>
      <c r="N89" s="51">
        <v>65.739999999999995</v>
      </c>
      <c r="O89" s="51">
        <v>66.09</v>
      </c>
      <c r="P89" s="51">
        <v>66.44</v>
      </c>
      <c r="Q89" s="51">
        <v>66.790000000000006</v>
      </c>
      <c r="R89" s="51">
        <v>67.14</v>
      </c>
      <c r="S89" s="20" t="s">
        <v>3</v>
      </c>
      <c r="T89" s="20" t="s">
        <v>3</v>
      </c>
      <c r="U89" s="20" t="s">
        <v>3</v>
      </c>
      <c r="V89" s="20" t="s">
        <v>3</v>
      </c>
      <c r="W89" s="20" t="s">
        <v>3</v>
      </c>
      <c r="X89" s="20" t="s">
        <v>3</v>
      </c>
      <c r="Y89" s="51"/>
      <c r="Z89" s="53"/>
      <c r="AA89" s="53"/>
      <c r="AB89" s="71"/>
    </row>
    <row r="90" spans="1:28" ht="79.150000000000006" customHeight="1" x14ac:dyDescent="0.25">
      <c r="A90" s="11">
        <v>50</v>
      </c>
      <c r="B90" s="51" t="str">
        <f>'[1]5.DISDIKBUD'!C16</f>
        <v>4.2.2.(a)</v>
      </c>
      <c r="C90" s="52" t="str">
        <f>'[1]5.DISDIKBUD'!D16</f>
        <v>Angka Partisipasi Kasar (APK) Pendidikan Anak Usia Dini (PAUD).</v>
      </c>
      <c r="D90" s="52" t="str">
        <f>'[1]5.DISDIKBUD'!E16</f>
        <v>Angka Partisipasi Kasar (APK) Pendidikan Anak Usia Dini (PAUD).</v>
      </c>
      <c r="E90" s="52" t="str">
        <f>'[1]5.DISDIKBUD'!F16</f>
        <v>Indikator Sesuai</v>
      </c>
      <c r="F90" s="52" t="str">
        <f>'[1]5.DISDIKBUD'!G16</f>
        <v>Meningkatnya APK anak yang mengikuti Pendidikan Anak Usia Dini (PAUD) pada tahun 2019 menjadi 77,2% (2015: 70,06%).</v>
      </c>
      <c r="G90" s="51" t="str">
        <f>'[1]5.DISDIKBUD'!H16</f>
        <v>Meningkat menjadi 77,2%</v>
      </c>
      <c r="H90" s="51" t="s">
        <v>299</v>
      </c>
      <c r="I90" s="51" t="str">
        <f>'[1]5.DISDIKBUD'!I16</f>
        <v>%</v>
      </c>
      <c r="J90" s="51">
        <f>'[1]5.DISDIKBUD'!J16</f>
        <v>80.040000000000006</v>
      </c>
      <c r="K90" s="51">
        <f>'[1]5.DISDIKBUD'!K16</f>
        <v>77</v>
      </c>
      <c r="L90" s="51">
        <f>'[1]5.DISDIKBUD'!L16</f>
        <v>80</v>
      </c>
      <c r="M90" s="51" t="str">
        <f>'[1]5.DISDIKBUD'!M16</f>
        <v>PM</v>
      </c>
      <c r="N90" s="51" t="str">
        <f>'[1]5.DISDIKBUD'!N16</f>
        <v>PM</v>
      </c>
      <c r="O90" s="51" t="str">
        <f>'[1]5.DISDIKBUD'!O16</f>
        <v>PM</v>
      </c>
      <c r="P90" s="51" t="str">
        <f>'[1]5.DISDIKBUD'!P16</f>
        <v>PM</v>
      </c>
      <c r="Q90" s="51" t="str">
        <f>'[1]5.DISDIKBUD'!Q16</f>
        <v>PM</v>
      </c>
      <c r="R90" s="51" t="str">
        <f>'[1]5.DISDIKBUD'!R16</f>
        <v>PM</v>
      </c>
      <c r="S90" s="51">
        <f>'[1]5.DISDIKBUD'!S16</f>
        <v>75.12</v>
      </c>
      <c r="T90" s="51">
        <f>'[1]5.DISDIKBUD'!T16</f>
        <v>77.23</v>
      </c>
      <c r="U90" s="51">
        <f>'[1]5.DISDIKBUD'!U16</f>
        <v>78.23</v>
      </c>
      <c r="V90" s="51">
        <f>'[1]5.DISDIKBUD'!V16</f>
        <v>79.14</v>
      </c>
      <c r="W90" s="51">
        <f>'[1]5.DISDIKBUD'!W16</f>
        <v>79.14</v>
      </c>
      <c r="X90" s="51">
        <f>'[1]5.DISDIKBUD'!X16</f>
        <v>80.040000000000006</v>
      </c>
      <c r="Y90" s="51" t="str">
        <f>'[1]5.DISDIKBUD'!Y16</f>
        <v>Indikator Kondisi</v>
      </c>
      <c r="Z90" s="51">
        <f>'[1]5.DISDIKBUD'!Z16</f>
        <v>0</v>
      </c>
      <c r="AA90" s="51" t="str">
        <f>'[1]5.DISDIKBUD'!AA16</f>
        <v>DISDIKBUD</v>
      </c>
      <c r="AB90" s="71"/>
    </row>
    <row r="91" spans="1:28" ht="94.5" x14ac:dyDescent="0.25">
      <c r="A91" s="11" t="s">
        <v>221</v>
      </c>
      <c r="B91" s="350" t="str">
        <f>'[1]5.DISDIKBUD'!C17</f>
        <v>4.3.1.(a)</v>
      </c>
      <c r="C91" s="351" t="str">
        <f>'[1]5.DISDIKBUD'!D17</f>
        <v>Angka Partisipasi Kasar (APK) SMA/SMK/MA/sederajat.</v>
      </c>
      <c r="D91" s="52" t="str">
        <f>'[1]5.DISDIKBUD'!E17</f>
        <v>Angka Partisipasi Kasar (APK) SMA/SMK/MA/sederajat.</v>
      </c>
      <c r="E91" s="351" t="str">
        <f>'[1]5.DISDIKBUD'!F17</f>
        <v>Indikator Sesuai</v>
      </c>
      <c r="F91" s="351" t="str">
        <f>'[1]5.DISDIKBUD'!G17</f>
        <v>Meningkatnya APK SMA/ SMK/ MA/ sederajat pada tahun 2019 menjadi 91,63 % (2015: 76,4 %).</v>
      </c>
      <c r="G91" s="51" t="str">
        <f>'[1]5.DISDIKBUD'!H17</f>
        <v>Meningkat menjadi 91,63 %</v>
      </c>
      <c r="H91" s="51" t="s">
        <v>299</v>
      </c>
      <c r="I91" s="51" t="str">
        <f>'[1]5.DISDIKBUD'!I17</f>
        <v>%</v>
      </c>
      <c r="J91" s="51">
        <v>80</v>
      </c>
      <c r="K91" s="51">
        <f>'[1]5.DISDIKBUD'!K17</f>
        <v>76</v>
      </c>
      <c r="L91" s="51">
        <f>'[1]5.DISDIKBUD'!L17</f>
        <v>78</v>
      </c>
      <c r="M91" s="51">
        <f>'[1]5.DISDIKBUD'!M17</f>
        <v>80</v>
      </c>
      <c r="N91" s="51" t="str">
        <f>'[1]5.DISDIKBUD'!N17</f>
        <v>PM</v>
      </c>
      <c r="O91" s="51" t="str">
        <f>'[1]5.DISDIKBUD'!O17</f>
        <v>PM</v>
      </c>
      <c r="P91" s="51" t="str">
        <f>'[1]5.DISDIKBUD'!P17</f>
        <v>PM</v>
      </c>
      <c r="Q91" s="51" t="str">
        <f>'[1]5.DISDIKBUD'!Q17</f>
        <v>PM</v>
      </c>
      <c r="R91" s="51" t="str">
        <f>'[1]5.DISDIKBUD'!R17</f>
        <v>PM</v>
      </c>
      <c r="S91" s="51">
        <f>'[1]5.DISDIKBUD'!S17</f>
        <v>74.010000000000005</v>
      </c>
      <c r="T91" s="51" t="str">
        <f>'[1]5.DISDIKBUD'!T17</f>
        <v>-</v>
      </c>
      <c r="U91" s="51" t="str">
        <f>'[1]5.DISDIKBUD'!U17</f>
        <v>-</v>
      </c>
      <c r="V91" s="51" t="str">
        <f>'[1]5.DISDIKBUD'!V17</f>
        <v>-</v>
      </c>
      <c r="W91" s="51" t="str">
        <f>'[1]5.DISDIKBUD'!W17</f>
        <v>-</v>
      </c>
      <c r="X91" s="51" t="str">
        <f>'[1]5.DISDIKBUD'!X17</f>
        <v>-</v>
      </c>
      <c r="Y91" s="51">
        <f>'[1]5.DISDIKBUD'!Y17</f>
        <v>80.010000000000005</v>
      </c>
      <c r="Z91" s="51">
        <f>'[1]5.DISDIKBUD'!Z17</f>
        <v>0</v>
      </c>
      <c r="AA91" s="51" t="str">
        <f>'[1]5.DISDIKBUD'!AA17</f>
        <v>DISDIKBUD</v>
      </c>
      <c r="AB91" s="71"/>
    </row>
    <row r="92" spans="1:28" ht="15.75" x14ac:dyDescent="0.25">
      <c r="A92" s="11"/>
      <c r="B92" s="350"/>
      <c r="C92" s="351"/>
      <c r="D92" s="52" t="s">
        <v>158</v>
      </c>
      <c r="E92" s="351"/>
      <c r="F92" s="351"/>
      <c r="G92" s="51"/>
      <c r="H92" s="51" t="s">
        <v>299</v>
      </c>
      <c r="I92" s="20" t="s">
        <v>12</v>
      </c>
      <c r="J92" s="20" t="s">
        <v>37</v>
      </c>
      <c r="K92" s="20" t="s">
        <v>3</v>
      </c>
      <c r="L92" s="51">
        <v>26.11</v>
      </c>
      <c r="M92" s="51">
        <v>26.7</v>
      </c>
      <c r="N92" s="51">
        <v>27.03</v>
      </c>
      <c r="O92" s="51">
        <v>27.36</v>
      </c>
      <c r="P92" s="51">
        <v>27.69</v>
      </c>
      <c r="Q92" s="51">
        <v>28.02</v>
      </c>
      <c r="R92" s="51">
        <v>28.36</v>
      </c>
      <c r="S92" s="20" t="s">
        <v>3</v>
      </c>
      <c r="T92" s="20" t="s">
        <v>3</v>
      </c>
      <c r="U92" s="20" t="s">
        <v>3</v>
      </c>
      <c r="V92" s="20" t="s">
        <v>3</v>
      </c>
      <c r="W92" s="20" t="s">
        <v>3</v>
      </c>
      <c r="X92" s="20" t="s">
        <v>3</v>
      </c>
      <c r="Y92" s="51"/>
      <c r="Z92" s="53"/>
      <c r="AA92" s="53"/>
      <c r="AB92" s="71"/>
    </row>
    <row r="93" spans="1:28" ht="15.75" x14ac:dyDescent="0.25">
      <c r="A93" s="11"/>
      <c r="B93" s="350"/>
      <c r="C93" s="351"/>
      <c r="D93" s="52" t="s">
        <v>157</v>
      </c>
      <c r="E93" s="351"/>
      <c r="F93" s="351"/>
      <c r="G93" s="51"/>
      <c r="H93" s="51" t="s">
        <v>299</v>
      </c>
      <c r="I93" s="20" t="s">
        <v>12</v>
      </c>
      <c r="J93" s="20" t="s">
        <v>37</v>
      </c>
      <c r="K93" s="20" t="s">
        <v>3</v>
      </c>
      <c r="L93" s="51">
        <v>47.81</v>
      </c>
      <c r="M93" s="51">
        <v>48.09</v>
      </c>
      <c r="N93" s="51">
        <v>48.36</v>
      </c>
      <c r="O93" s="51">
        <v>48.63</v>
      </c>
      <c r="P93" s="51">
        <v>48.91</v>
      </c>
      <c r="Q93" s="51">
        <v>49.18</v>
      </c>
      <c r="R93" s="51">
        <v>49.46</v>
      </c>
      <c r="S93" s="20" t="s">
        <v>3</v>
      </c>
      <c r="T93" s="20" t="s">
        <v>3</v>
      </c>
      <c r="U93" s="20" t="s">
        <v>3</v>
      </c>
      <c r="V93" s="20" t="s">
        <v>3</v>
      </c>
      <c r="W93" s="20" t="s">
        <v>3</v>
      </c>
      <c r="X93" s="20" t="s">
        <v>3</v>
      </c>
      <c r="Y93" s="51"/>
      <c r="Z93" s="53"/>
      <c r="AA93" s="53"/>
      <c r="AB93" s="71"/>
    </row>
    <row r="94" spans="1:28" ht="15.75" x14ac:dyDescent="0.25">
      <c r="A94" s="11"/>
      <c r="B94" s="350"/>
      <c r="C94" s="351"/>
      <c r="D94" s="52" t="s">
        <v>156</v>
      </c>
      <c r="E94" s="351"/>
      <c r="F94" s="351"/>
      <c r="G94" s="51"/>
      <c r="H94" s="51" t="s">
        <v>299</v>
      </c>
      <c r="I94" s="20" t="s">
        <v>12</v>
      </c>
      <c r="J94" s="20" t="s">
        <v>37</v>
      </c>
      <c r="K94" s="20" t="s">
        <v>3</v>
      </c>
      <c r="L94" s="51">
        <v>63.63</v>
      </c>
      <c r="M94" s="51">
        <v>65.39</v>
      </c>
      <c r="N94" s="51">
        <v>65.739999999999995</v>
      </c>
      <c r="O94" s="51">
        <v>66.09</v>
      </c>
      <c r="P94" s="51">
        <v>66.44</v>
      </c>
      <c r="Q94" s="51">
        <v>66.790000000000006</v>
      </c>
      <c r="R94" s="51">
        <v>67.14</v>
      </c>
      <c r="S94" s="20" t="s">
        <v>3</v>
      </c>
      <c r="T94" s="20" t="s">
        <v>3</v>
      </c>
      <c r="U94" s="20" t="s">
        <v>3</v>
      </c>
      <c r="V94" s="20" t="s">
        <v>3</v>
      </c>
      <c r="W94" s="20" t="s">
        <v>3</v>
      </c>
      <c r="X94" s="20" t="s">
        <v>3</v>
      </c>
      <c r="Y94" s="51"/>
      <c r="Z94" s="53"/>
      <c r="AA94" s="53"/>
      <c r="AB94" s="71"/>
    </row>
    <row r="95" spans="1:28" ht="75.2" customHeight="1" x14ac:dyDescent="0.25">
      <c r="A95" s="11">
        <v>48</v>
      </c>
      <c r="B95" s="51" t="s">
        <v>220</v>
      </c>
      <c r="C95" s="52" t="s">
        <v>219</v>
      </c>
      <c r="D95" s="52" t="s">
        <v>219</v>
      </c>
      <c r="E95" s="51" t="s">
        <v>93</v>
      </c>
      <c r="F95" s="12" t="s">
        <v>218</v>
      </c>
      <c r="G95" s="51" t="s">
        <v>217</v>
      </c>
      <c r="H95" s="51" t="s">
        <v>299</v>
      </c>
      <c r="I95" s="51" t="s">
        <v>12</v>
      </c>
      <c r="J95" s="51">
        <v>18.22</v>
      </c>
      <c r="K95" s="51" t="s">
        <v>5</v>
      </c>
      <c r="L95" s="51" t="s">
        <v>5</v>
      </c>
      <c r="M95" s="51" t="s">
        <v>5</v>
      </c>
      <c r="N95" s="51" t="s">
        <v>5</v>
      </c>
      <c r="O95" s="51" t="s">
        <v>5</v>
      </c>
      <c r="P95" s="51" t="s">
        <v>5</v>
      </c>
      <c r="Q95" s="51" t="s">
        <v>5</v>
      </c>
      <c r="R95" s="51" t="s">
        <v>5</v>
      </c>
      <c r="S95" s="20" t="s">
        <v>3</v>
      </c>
      <c r="T95" s="51">
        <v>16.48</v>
      </c>
      <c r="U95" s="20" t="s">
        <v>3</v>
      </c>
      <c r="V95" s="51">
        <v>18.2</v>
      </c>
      <c r="W95" s="20" t="s">
        <v>3</v>
      </c>
      <c r="X95" s="51">
        <v>18.22</v>
      </c>
      <c r="Y95" s="51" t="s">
        <v>0</v>
      </c>
      <c r="Z95" s="53"/>
      <c r="AA95" s="51" t="s">
        <v>18</v>
      </c>
      <c r="AB95" s="71"/>
    </row>
    <row r="96" spans="1:28" ht="103.7" customHeight="1" x14ac:dyDescent="0.25">
      <c r="A96" s="11"/>
      <c r="B96" s="51" t="str">
        <f>'[1]2.BPS'!C23</f>
        <v>4.5.1*</v>
      </c>
      <c r="C96" s="52" t="s">
        <v>292</v>
      </c>
      <c r="D96" s="52" t="s">
        <v>292</v>
      </c>
      <c r="E96" s="52" t="str">
        <f>'[1]2.BPS'!F23</f>
        <v>Indikator Sesuai</v>
      </c>
      <c r="F96" s="52" t="str">
        <f>'[1]2.BPS'!G23</f>
        <v>4.1. Rasio Angka Partisipasi Murni (APM) perempuan/laki-laki di SD/MI/paket A yang setara gender pada tahun 2019. 4.2 Rasio APM perempuan/laki-laki di SMP/MTs/ Paket B yang setara gender pada tahun 2019. 4.3 Rasio APK perempuan/laki-laki di SMA/SMK/MA yang setara gender pada tahun 2019. 4.4 Rasio APK perempuan/laki-laki pada PT dan PTA yang setara gender pada tahun 2019.</v>
      </c>
      <c r="G96" s="51" t="str">
        <f>'[1]2.BPS'!H23</f>
        <v xml:space="preserve">Meningkat </v>
      </c>
      <c r="H96" s="51" t="s">
        <v>299</v>
      </c>
      <c r="I96" s="51" t="str">
        <f>'[1]2.BPS'!I23</f>
        <v>%</v>
      </c>
      <c r="J96" s="51" t="s">
        <v>291</v>
      </c>
      <c r="K96" s="51" t="str">
        <f>'[1]2.BPS'!K23</f>
        <v>PM</v>
      </c>
      <c r="L96" s="51" t="str">
        <f>'[1]2.BPS'!L23</f>
        <v>PM</v>
      </c>
      <c r="M96" s="51" t="str">
        <f>'[1]2.BPS'!M23</f>
        <v>PM</v>
      </c>
      <c r="N96" s="51" t="str">
        <f>'[1]2.BPS'!N23</f>
        <v>PM</v>
      </c>
      <c r="O96" s="51" t="str">
        <f>'[1]2.BPS'!O23</f>
        <v>PM</v>
      </c>
      <c r="P96" s="51" t="str">
        <f>'[1]2.BPS'!P23</f>
        <v>PM</v>
      </c>
      <c r="Q96" s="51" t="str">
        <f>'[1]2.BPS'!Q23</f>
        <v>PM</v>
      </c>
      <c r="R96" s="51" t="str">
        <f>'[1]2.BPS'!R23</f>
        <v>PM</v>
      </c>
      <c r="S96" s="51" t="str">
        <f>'[1]2.BPS'!S23</f>
        <v>-</v>
      </c>
      <c r="T96" s="51" t="str">
        <f>'[1]2.BPS'!T23</f>
        <v>[1] 0.99[2] 1.02[3] 1.01[4] 1.33</v>
      </c>
      <c r="U96" s="51" t="str">
        <f>'[1]2.BPS'!U23</f>
        <v>-</v>
      </c>
      <c r="V96" s="51" t="str">
        <f>'[1]2.BPS'!V23</f>
        <v>[1] 0.99[2] 1.01[3] 1.04[4] 1.21</v>
      </c>
      <c r="W96" s="51" t="str">
        <f>'[1]2.BPS'!W23</f>
        <v>-</v>
      </c>
      <c r="X96" s="51" t="str">
        <f>'[1]2.BPS'!X23</f>
        <v>[1] 0.99[2] 1.04[3] 0.99[4] 1.22</v>
      </c>
      <c r="Y96" s="51" t="str">
        <f>'[1]2.BPS'!Y23</f>
        <v>Indikator Kondisi</v>
      </c>
      <c r="Z96" s="51">
        <f>'[1]2.BPS'!Z23</f>
        <v>0</v>
      </c>
      <c r="AA96" s="51" t="str">
        <f>'[1]2.BPS'!AA23</f>
        <v>BPS (Susenas Maret 2016, 2017, 2018)</v>
      </c>
      <c r="AB96" s="71"/>
    </row>
    <row r="97" spans="1:28" ht="69" customHeight="1" x14ac:dyDescent="0.25">
      <c r="A97" s="11"/>
      <c r="B97" s="51" t="s">
        <v>216</v>
      </c>
      <c r="C97" s="52" t="s">
        <v>215</v>
      </c>
      <c r="D97" s="52" t="s">
        <v>215</v>
      </c>
      <c r="E97" s="51" t="s">
        <v>93</v>
      </c>
      <c r="F97" s="52" t="s">
        <v>214</v>
      </c>
      <c r="G97" s="51" t="s">
        <v>213</v>
      </c>
      <c r="H97" s="51" t="s">
        <v>299</v>
      </c>
      <c r="I97" s="51" t="s">
        <v>12</v>
      </c>
      <c r="J97" s="51">
        <v>93.45</v>
      </c>
      <c r="K97" s="51" t="s">
        <v>5</v>
      </c>
      <c r="L97" s="51" t="s">
        <v>5</v>
      </c>
      <c r="M97" s="51" t="s">
        <v>5</v>
      </c>
      <c r="N97" s="51" t="s">
        <v>5</v>
      </c>
      <c r="O97" s="51" t="s">
        <v>5</v>
      </c>
      <c r="P97" s="51" t="s">
        <v>5</v>
      </c>
      <c r="Q97" s="51" t="s">
        <v>5</v>
      </c>
      <c r="R97" s="51" t="s">
        <v>5</v>
      </c>
      <c r="S97" s="51" t="s">
        <v>141</v>
      </c>
      <c r="T97" s="13">
        <v>93.3</v>
      </c>
      <c r="U97" s="51" t="s">
        <v>141</v>
      </c>
      <c r="V97" s="51">
        <v>93.39</v>
      </c>
      <c r="W97" s="51" t="s">
        <v>141</v>
      </c>
      <c r="X97" s="51">
        <v>93.45</v>
      </c>
      <c r="Y97" s="51" t="s">
        <v>0</v>
      </c>
      <c r="Z97" s="19"/>
      <c r="AA97" s="53" t="s">
        <v>1</v>
      </c>
      <c r="AB97" s="71"/>
    </row>
    <row r="98" spans="1:28" ht="66.2" customHeight="1" x14ac:dyDescent="0.25">
      <c r="A98" s="11"/>
      <c r="B98" s="350" t="str">
        <f>'[1]2.BPS'!C25</f>
        <v>4.6.1.(b)</v>
      </c>
      <c r="C98" s="351" t="str">
        <f>'[1]2.BPS'!D25</f>
        <v>Persentase angka melek aksara penduduk umur [1]15-24 tahun dan umur [2]15-59 tahun.</v>
      </c>
      <c r="D98" s="52" t="str">
        <f>'[1]2.BPS'!E25</f>
        <v xml:space="preserve">Persentase angka melek aksara penduduk umur 15-24 </v>
      </c>
      <c r="E98" s="52" t="str">
        <f>'[1]2.BPS'!F25</f>
        <v>Indikator Proxy</v>
      </c>
      <c r="F98" s="52" t="str">
        <f>'[1]2.BPS'!G25</f>
        <v>Meningkatnya persentase angka melek aksara penduduk usia dewasa usia 15-24 tahun pada tahun 2019.</v>
      </c>
      <c r="G98" s="51" t="str">
        <f>'[1]2.BPS'!H25</f>
        <v>Meningkat</v>
      </c>
      <c r="H98" s="51" t="s">
        <v>299</v>
      </c>
      <c r="I98" s="51" t="str">
        <f>'[1]2.BPS'!I25</f>
        <v>%</v>
      </c>
      <c r="J98" s="51" t="str">
        <f>'[1]2.BPS'!J25</f>
        <v>[1] 99,88[2] 97,73</v>
      </c>
      <c r="K98" s="51" t="str">
        <f>'[1]2.BPS'!K25</f>
        <v>PM</v>
      </c>
      <c r="L98" s="51" t="str">
        <f>'[1]2.BPS'!L25</f>
        <v>PM</v>
      </c>
      <c r="M98" s="51" t="str">
        <f>'[1]2.BPS'!M25</f>
        <v>PM</v>
      </c>
      <c r="N98" s="51" t="str">
        <f>'[1]2.BPS'!N25</f>
        <v>PM</v>
      </c>
      <c r="O98" s="51" t="str">
        <f>'[1]2.BPS'!O25</f>
        <v>PM</v>
      </c>
      <c r="P98" s="51" t="str">
        <f>'[1]2.BPS'!P25</f>
        <v>PM</v>
      </c>
      <c r="Q98" s="51" t="str">
        <f>'[1]2.BPS'!Q25</f>
        <v>PM</v>
      </c>
      <c r="R98" s="51" t="str">
        <f>'[1]2.BPS'!R25</f>
        <v>PM</v>
      </c>
      <c r="S98" s="51" t="str">
        <f>'[1]2.BPS'!S25</f>
        <v>-</v>
      </c>
      <c r="T98" s="51" t="str">
        <f>'[1]2.BPS'!T25</f>
        <v>[1] 99,86[2] 97,80</v>
      </c>
      <c r="U98" s="51" t="str">
        <f>'[1]2.BPS'!U25</f>
        <v>-</v>
      </c>
      <c r="V98" s="51" t="str">
        <f>'[1]2.BPS'!V25</f>
        <v>[1] 99,87[2] 97,70</v>
      </c>
      <c r="W98" s="51" t="str">
        <f>'[1]2.BPS'!W25</f>
        <v>-</v>
      </c>
      <c r="X98" s="51" t="str">
        <f>'[1]2.BPS'!X25</f>
        <v>[1] 99,88[2] 97,73</v>
      </c>
      <c r="Y98" s="51" t="str">
        <f>'[1]2.BPS'!Y25</f>
        <v>Indikator Kondisi</v>
      </c>
      <c r="Z98" s="51">
        <f>'[1]2.BPS'!Z25</f>
        <v>0</v>
      </c>
      <c r="AA98" s="51" t="str">
        <f>'[1]2.BPS'!AA25</f>
        <v>BPS (Susenas Maret 2016, 2017, 2018)</v>
      </c>
      <c r="AB98" s="71"/>
    </row>
    <row r="99" spans="1:28" ht="49.15" customHeight="1" x14ac:dyDescent="0.25">
      <c r="A99" s="11"/>
      <c r="B99" s="350"/>
      <c r="C99" s="351"/>
      <c r="D99" s="52" t="str">
        <f>'[1]2.BPS'!E26</f>
        <v xml:space="preserve">Persentase angka melek aksara penduduk umur 15-59 </v>
      </c>
      <c r="E99" s="52" t="str">
        <f>'[1]2.BPS'!F26</f>
        <v>Indikator Proxy</v>
      </c>
      <c r="F99" s="52" t="str">
        <f>'[1]2.BPS'!G26</f>
        <v>Meningkatnya persentase angka melek aksara penduduk usia dewasa usia 15-59 tahun pada tahun 2019.</v>
      </c>
      <c r="G99" s="12">
        <f>'[1]2.BPS'!H26</f>
        <v>0</v>
      </c>
      <c r="H99" s="51" t="s">
        <v>299</v>
      </c>
      <c r="I99" s="51" t="str">
        <f>'[1]2.BPS'!I26</f>
        <v>%</v>
      </c>
      <c r="J99" s="51">
        <f>'[1]2.BPS'!J26</f>
        <v>97.73</v>
      </c>
      <c r="K99" s="51" t="str">
        <f>'[1]2.BPS'!K26</f>
        <v>PM</v>
      </c>
      <c r="L99" s="51" t="str">
        <f>'[1]2.BPS'!L26</f>
        <v>PM</v>
      </c>
      <c r="M99" s="51" t="str">
        <f>'[1]2.BPS'!M26</f>
        <v>PM</v>
      </c>
      <c r="N99" s="51" t="str">
        <f>'[1]2.BPS'!N26</f>
        <v>PM</v>
      </c>
      <c r="O99" s="51" t="str">
        <f>'[1]2.BPS'!O26</f>
        <v>PM</v>
      </c>
      <c r="P99" s="51" t="str">
        <f>'[1]2.BPS'!P26</f>
        <v>PM</v>
      </c>
      <c r="Q99" s="51" t="str">
        <f>'[1]2.BPS'!Q26</f>
        <v>PM</v>
      </c>
      <c r="R99" s="51" t="str">
        <f>'[1]2.BPS'!R26</f>
        <v>PM</v>
      </c>
      <c r="S99" s="51" t="str">
        <f>'[1]2.BPS'!S26</f>
        <v>...</v>
      </c>
      <c r="T99" s="51" t="str">
        <f>'[1]2.BPS'!T26</f>
        <v>......</v>
      </c>
      <c r="U99" s="51" t="str">
        <f>'[1]2.BPS'!U26</f>
        <v>...</v>
      </c>
      <c r="V99" s="51">
        <f>'[1]2.BPS'!V26</f>
        <v>97.7</v>
      </c>
      <c r="W99" s="51" t="str">
        <f>'[1]2.BPS'!W26</f>
        <v>...</v>
      </c>
      <c r="X99" s="51">
        <f>'[1]2.BPS'!X26</f>
        <v>97.73</v>
      </c>
      <c r="Y99" s="51" t="str">
        <f>'[1]2.BPS'!Y26</f>
        <v>Indikator Kondisi</v>
      </c>
      <c r="Z99" s="51">
        <f>'[1]2.BPS'!Z26</f>
        <v>0</v>
      </c>
      <c r="AA99" s="51" t="str">
        <f>'[1]2.BPS'!AA26</f>
        <v>BPS</v>
      </c>
      <c r="AB99" s="71"/>
    </row>
    <row r="100" spans="1:28" ht="63" x14ac:dyDescent="0.25">
      <c r="A100" s="11">
        <v>49</v>
      </c>
      <c r="B100" s="350" t="s">
        <v>212</v>
      </c>
      <c r="C100" s="351"/>
      <c r="D100" s="52" t="s">
        <v>210</v>
      </c>
      <c r="E100" s="351" t="s">
        <v>9</v>
      </c>
      <c r="F100" s="351" t="s">
        <v>8</v>
      </c>
      <c r="G100" s="51" t="s">
        <v>7</v>
      </c>
      <c r="H100" s="51" t="s">
        <v>335</v>
      </c>
      <c r="I100" s="51" t="str">
        <f>'[1]5.DISDIKBUD'!I21</f>
        <v>%</v>
      </c>
      <c r="J100" s="51">
        <f>'[1]5.DISDIKBUD'!J21</f>
        <v>76.010000000000005</v>
      </c>
      <c r="K100" s="51" t="str">
        <f>'[1]5.DISDIKBUD'!K21</f>
        <v>-</v>
      </c>
      <c r="L100" s="51" t="str">
        <f>'[1]5.DISDIKBUD'!L21</f>
        <v>-</v>
      </c>
      <c r="M100" s="51" t="str">
        <f>'[1]5.DISDIKBUD'!M21</f>
        <v>-</v>
      </c>
      <c r="N100" s="51">
        <f>'[1]5.DISDIKBUD'!N21</f>
        <v>77.069999999999993</v>
      </c>
      <c r="O100" s="51">
        <f>'[1]5.DISDIKBUD'!O21</f>
        <v>77.98</v>
      </c>
      <c r="P100" s="51">
        <f>'[1]5.DISDIKBUD'!P21</f>
        <v>78.790000000000006</v>
      </c>
      <c r="Q100" s="51">
        <f>'[1]5.DISDIKBUD'!Q21</f>
        <v>79.59</v>
      </c>
      <c r="R100" s="51">
        <f>'[1]5.DISDIKBUD'!R21</f>
        <v>80.430000000000007</v>
      </c>
      <c r="S100" s="51" t="str">
        <f>'[1]5.DISDIKBUD'!S21</f>
        <v>-</v>
      </c>
      <c r="T100" s="51" t="str">
        <f>'[1]5.DISDIKBUD'!T21</f>
        <v>-</v>
      </c>
      <c r="U100" s="51" t="str">
        <f>'[1]5.DISDIKBUD'!U21</f>
        <v>-</v>
      </c>
      <c r="V100" s="51">
        <f>'[1]5.DISDIKBUD'!V21</f>
        <v>72.14</v>
      </c>
      <c r="W100" s="51">
        <f>'[1]5.DISDIKBUD'!W21</f>
        <v>72.14</v>
      </c>
      <c r="X100" s="51">
        <f>'[1]5.DISDIKBUD'!X21</f>
        <v>76.010000000000005</v>
      </c>
      <c r="Y100" s="51" t="s">
        <v>25</v>
      </c>
      <c r="Z100" s="53"/>
      <c r="AA100" s="355" t="s">
        <v>159</v>
      </c>
      <c r="AB100" s="71"/>
    </row>
    <row r="101" spans="1:28" ht="35.450000000000003" customHeight="1" x14ac:dyDescent="0.25">
      <c r="A101" s="11"/>
      <c r="B101" s="350"/>
      <c r="C101" s="351"/>
      <c r="D101" s="52" t="s">
        <v>209</v>
      </c>
      <c r="E101" s="351"/>
      <c r="F101" s="351"/>
      <c r="G101" s="51"/>
      <c r="H101" s="51" t="s">
        <v>335</v>
      </c>
      <c r="I101" s="51" t="str">
        <f>'[1]5.DISDIKBUD'!I22</f>
        <v>%</v>
      </c>
      <c r="J101" s="20" t="s">
        <v>37</v>
      </c>
      <c r="K101" s="20" t="str">
        <f>'[1]5.DISDIKBUD'!K22</f>
        <v>-</v>
      </c>
      <c r="L101" s="20">
        <f>'[1]5.DISDIKBUD'!L22</f>
        <v>60.96</v>
      </c>
      <c r="M101" s="20">
        <f>'[1]5.DISDIKBUD'!M22</f>
        <v>63.61</v>
      </c>
      <c r="N101" s="20">
        <f>'[1]5.DISDIKBUD'!N22</f>
        <v>65.61</v>
      </c>
      <c r="O101" s="20">
        <f>'[1]5.DISDIKBUD'!O22</f>
        <v>67.61</v>
      </c>
      <c r="P101" s="20">
        <f>'[1]5.DISDIKBUD'!P22</f>
        <v>69.61</v>
      </c>
      <c r="Q101" s="20">
        <f>'[1]5.DISDIKBUD'!Q22</f>
        <v>71.61</v>
      </c>
      <c r="R101" s="20">
        <f>'[1]5.DISDIKBUD'!R22</f>
        <v>73.61</v>
      </c>
      <c r="S101" s="20" t="str">
        <f>'[1]5.DISDIKBUD'!S22</f>
        <v>-</v>
      </c>
      <c r="T101" s="20" t="str">
        <f>'[1]5.DISDIKBUD'!T22</f>
        <v>-</v>
      </c>
      <c r="U101" s="20" t="str">
        <f>'[1]5.DISDIKBUD'!U22</f>
        <v>-</v>
      </c>
      <c r="V101" s="20" t="str">
        <f>'[1]5.DISDIKBUD'!V22</f>
        <v>-</v>
      </c>
      <c r="W101" s="20" t="str">
        <f>'[1]5.DISDIKBUD'!W22</f>
        <v>-</v>
      </c>
      <c r="X101" s="20" t="str">
        <f>'[1]5.DISDIKBUD'!X22</f>
        <v>-</v>
      </c>
      <c r="Y101" s="20">
        <f>'[1]5.DISDIKBUD'!Y22</f>
        <v>0</v>
      </c>
      <c r="Z101" s="20">
        <f>'[1]5.DISDIKBUD'!Z22</f>
        <v>0</v>
      </c>
      <c r="AA101" s="355"/>
      <c r="AB101" s="71"/>
    </row>
    <row r="102" spans="1:28" ht="56.25" customHeight="1" x14ac:dyDescent="0.25">
      <c r="A102" s="11"/>
      <c r="B102" s="350"/>
      <c r="C102" s="351"/>
      <c r="D102" s="52" t="s">
        <v>208</v>
      </c>
      <c r="E102" s="351"/>
      <c r="F102" s="351"/>
      <c r="G102" s="51"/>
      <c r="H102" s="51" t="s">
        <v>335</v>
      </c>
      <c r="I102" s="51" t="str">
        <f>'[1]5.DISDIKBUD'!I23</f>
        <v>%</v>
      </c>
      <c r="J102" s="20" t="s">
        <v>37</v>
      </c>
      <c r="K102" s="20" t="str">
        <f>'[1]5.DISDIKBUD'!K23</f>
        <v>-</v>
      </c>
      <c r="L102" s="20">
        <f>'[1]5.DISDIKBUD'!L23</f>
        <v>74.88</v>
      </c>
      <c r="M102" s="20">
        <f>'[1]5.DISDIKBUD'!M23</f>
        <v>83.64</v>
      </c>
      <c r="N102" s="20">
        <f>'[1]5.DISDIKBUD'!N23</f>
        <v>84.77</v>
      </c>
      <c r="O102" s="20">
        <f>'[1]5.DISDIKBUD'!O23</f>
        <v>85.46</v>
      </c>
      <c r="P102" s="20">
        <f>'[1]5.DISDIKBUD'!P23</f>
        <v>85.82</v>
      </c>
      <c r="Q102" s="20">
        <f>'[1]5.DISDIKBUD'!Q23</f>
        <v>86.17</v>
      </c>
      <c r="R102" s="20">
        <f>'[1]5.DISDIKBUD'!R23</f>
        <v>86.54</v>
      </c>
      <c r="S102" s="20" t="str">
        <f>'[1]5.DISDIKBUD'!S23</f>
        <v>-</v>
      </c>
      <c r="T102" s="20" t="str">
        <f>'[1]5.DISDIKBUD'!T23</f>
        <v>-</v>
      </c>
      <c r="U102" s="20" t="str">
        <f>'[1]5.DISDIKBUD'!U23</f>
        <v>-</v>
      </c>
      <c r="V102" s="20" t="str">
        <f>'[1]5.DISDIKBUD'!V23</f>
        <v>-</v>
      </c>
      <c r="W102" s="20" t="str">
        <f>'[1]5.DISDIKBUD'!W23</f>
        <v>-</v>
      </c>
      <c r="X102" s="20" t="str">
        <f>'[1]5.DISDIKBUD'!X23</f>
        <v>-</v>
      </c>
      <c r="Y102" s="51"/>
      <c r="Z102" s="53"/>
      <c r="AA102" s="355"/>
      <c r="AB102" s="71"/>
    </row>
    <row r="103" spans="1:28" ht="79.150000000000006" customHeight="1" x14ac:dyDescent="0.25">
      <c r="A103" s="11"/>
      <c r="B103" s="350"/>
      <c r="C103" s="351"/>
      <c r="D103" s="52" t="s">
        <v>207</v>
      </c>
      <c r="E103" s="351"/>
      <c r="F103" s="351"/>
      <c r="G103" s="51"/>
      <c r="H103" s="51" t="s">
        <v>335</v>
      </c>
      <c r="I103" s="51" t="str">
        <f>'[1]5.DISDIKBUD'!I24</f>
        <v>%</v>
      </c>
      <c r="J103" s="20" t="s">
        <v>37</v>
      </c>
      <c r="K103" s="20" t="str">
        <f>'[1]5.DISDIKBUD'!K24</f>
        <v>-</v>
      </c>
      <c r="L103" s="20">
        <f>'[1]5.DISDIKBUD'!L24</f>
        <v>80.59</v>
      </c>
      <c r="M103" s="20">
        <f>'[1]5.DISDIKBUD'!M24</f>
        <v>80.790000000000006</v>
      </c>
      <c r="N103" s="20">
        <f>'[1]5.DISDIKBUD'!N24</f>
        <v>80.83</v>
      </c>
      <c r="O103" s="20">
        <f>'[1]5.DISDIKBUD'!O24</f>
        <v>80.89</v>
      </c>
      <c r="P103" s="20">
        <f>'[1]5.DISDIKBUD'!P24</f>
        <v>80.959999999999994</v>
      </c>
      <c r="Q103" s="20">
        <f>'[1]5.DISDIKBUD'!Q24</f>
        <v>81</v>
      </c>
      <c r="R103" s="20">
        <f>'[1]5.DISDIKBUD'!R24</f>
        <v>81.13</v>
      </c>
      <c r="S103" s="20" t="str">
        <f>'[1]5.DISDIKBUD'!S24</f>
        <v>-</v>
      </c>
      <c r="T103" s="20" t="str">
        <f>'[1]5.DISDIKBUD'!T24</f>
        <v>-</v>
      </c>
      <c r="U103" s="20" t="str">
        <f>'[1]5.DISDIKBUD'!U24</f>
        <v>-</v>
      </c>
      <c r="V103" s="20" t="str">
        <f>'[1]5.DISDIKBUD'!V24</f>
        <v>-</v>
      </c>
      <c r="W103" s="20" t="str">
        <f>'[1]5.DISDIKBUD'!W24</f>
        <v>-</v>
      </c>
      <c r="X103" s="20" t="str">
        <f>'[1]5.DISDIKBUD'!X24</f>
        <v>-</v>
      </c>
      <c r="Y103" s="51"/>
      <c r="Z103" s="53"/>
      <c r="AA103" s="355"/>
      <c r="AB103" s="71"/>
    </row>
    <row r="104" spans="1:28" ht="63" x14ac:dyDescent="0.25">
      <c r="A104" s="11">
        <v>50</v>
      </c>
      <c r="B104" s="350" t="s">
        <v>206</v>
      </c>
      <c r="C104" s="351"/>
      <c r="D104" s="52" t="s">
        <v>204</v>
      </c>
      <c r="E104" s="351" t="s">
        <v>9</v>
      </c>
      <c r="F104" s="351" t="s">
        <v>8</v>
      </c>
      <c r="G104" s="51" t="s">
        <v>7</v>
      </c>
      <c r="H104" s="350" t="s">
        <v>336</v>
      </c>
      <c r="I104" s="51" t="str">
        <f>'[1]5.DISDIKBUD'!I25</f>
        <v>%</v>
      </c>
      <c r="J104" s="51">
        <f>'[1]5.DISDIKBUD'!J25</f>
        <v>86.5</v>
      </c>
      <c r="K104" s="51" t="str">
        <f>'[1]5.DISDIKBUD'!K25</f>
        <v>-</v>
      </c>
      <c r="L104" s="51" t="str">
        <f>'[1]5.DISDIKBUD'!L25</f>
        <v>-</v>
      </c>
      <c r="M104" s="51" t="str">
        <f>'[1]5.DISDIKBUD'!M25</f>
        <v>-</v>
      </c>
      <c r="N104" s="51">
        <f>'[1]5.DISDIKBUD'!N25</f>
        <v>87.5</v>
      </c>
      <c r="O104" s="51">
        <f>'[1]5.DISDIKBUD'!O25</f>
        <v>89.5</v>
      </c>
      <c r="P104" s="51">
        <f>'[1]5.DISDIKBUD'!P25</f>
        <v>90.75</v>
      </c>
      <c r="Q104" s="51">
        <f>'[1]5.DISDIKBUD'!Q25</f>
        <v>91.5</v>
      </c>
      <c r="R104" s="51">
        <f>'[1]5.DISDIKBUD'!R25</f>
        <v>91.55</v>
      </c>
      <c r="S104" s="51" t="str">
        <f>'[1]5.DISDIKBUD'!S25</f>
        <v>-</v>
      </c>
      <c r="T104" s="51" t="str">
        <f>'[1]5.DISDIKBUD'!T25</f>
        <v>-</v>
      </c>
      <c r="U104" s="51" t="str">
        <f>'[1]5.DISDIKBUD'!U25</f>
        <v>-</v>
      </c>
      <c r="V104" s="51">
        <f>'[1]5.DISDIKBUD'!V25</f>
        <v>82.15</v>
      </c>
      <c r="W104" s="51">
        <f>'[1]5.DISDIKBUD'!W25</f>
        <v>82.15</v>
      </c>
      <c r="X104" s="51">
        <f>'[1]5.DISDIKBUD'!X25</f>
        <v>86.5</v>
      </c>
      <c r="Y104" s="51" t="s">
        <v>25</v>
      </c>
      <c r="Z104" s="53"/>
      <c r="AA104" s="355" t="s">
        <v>159</v>
      </c>
      <c r="AB104" s="71"/>
    </row>
    <row r="105" spans="1:28" ht="63" customHeight="1" x14ac:dyDescent="0.25">
      <c r="A105" s="11"/>
      <c r="B105" s="350"/>
      <c r="C105" s="351"/>
      <c r="D105" s="52" t="s">
        <v>203</v>
      </c>
      <c r="E105" s="351"/>
      <c r="F105" s="351"/>
      <c r="G105" s="51"/>
      <c r="H105" s="350"/>
      <c r="I105" s="51" t="str">
        <f>'[1]5.DISDIKBUD'!I26</f>
        <v>%</v>
      </c>
      <c r="J105" s="51" t="str">
        <f>'[1]5.DISDIKBUD'!J26</f>
        <v>NA</v>
      </c>
      <c r="K105" s="51" t="str">
        <f>'[1]5.DISDIKBUD'!K26</f>
        <v>-</v>
      </c>
      <c r="L105" s="51" t="str">
        <f>'[1]5.DISDIKBUD'!L26</f>
        <v>-</v>
      </c>
      <c r="M105" s="51" t="str">
        <f>'[1]5.DISDIKBUD'!M26</f>
        <v>-</v>
      </c>
      <c r="N105" s="51">
        <f>'[1]5.DISDIKBUD'!N26</f>
        <v>96.88</v>
      </c>
      <c r="O105" s="51">
        <f>'[1]5.DISDIKBUD'!O26</f>
        <v>99.1</v>
      </c>
      <c r="P105" s="51">
        <f>'[1]5.DISDIKBUD'!P26</f>
        <v>99.2</v>
      </c>
      <c r="Q105" s="51">
        <f>'[1]5.DISDIKBUD'!Q26</f>
        <v>99.3</v>
      </c>
      <c r="R105" s="51">
        <f>'[1]5.DISDIKBUD'!R26</f>
        <v>99.35</v>
      </c>
      <c r="S105" s="51">
        <f>'[1]5.DISDIKBUD'!S26</f>
        <v>0</v>
      </c>
      <c r="T105" s="51">
        <f>'[1]5.DISDIKBUD'!T26</f>
        <v>0</v>
      </c>
      <c r="U105" s="51">
        <f>'[1]5.DISDIKBUD'!U26</f>
        <v>0</v>
      </c>
      <c r="V105" s="51">
        <f>'[1]5.DISDIKBUD'!V26</f>
        <v>0</v>
      </c>
      <c r="W105" s="51">
        <f>'[1]5.DISDIKBUD'!W26</f>
        <v>0</v>
      </c>
      <c r="X105" s="51">
        <f>'[1]5.DISDIKBUD'!X26</f>
        <v>0</v>
      </c>
      <c r="Y105" s="51"/>
      <c r="Z105" s="53"/>
      <c r="AA105" s="355"/>
      <c r="AB105" s="71"/>
    </row>
    <row r="106" spans="1:28" ht="63" customHeight="1" x14ac:dyDescent="0.25">
      <c r="A106" s="11"/>
      <c r="B106" s="350"/>
      <c r="C106" s="351"/>
      <c r="D106" s="52" t="s">
        <v>202</v>
      </c>
      <c r="E106" s="351"/>
      <c r="F106" s="351"/>
      <c r="G106" s="51"/>
      <c r="H106" s="350"/>
      <c r="I106" s="51" t="str">
        <f>'[1]5.DISDIKBUD'!I27</f>
        <v>%</v>
      </c>
      <c r="J106" s="51" t="str">
        <f>'[1]5.DISDIKBUD'!J27</f>
        <v>NA</v>
      </c>
      <c r="K106" s="51" t="str">
        <f>'[1]5.DISDIKBUD'!K27</f>
        <v>-</v>
      </c>
      <c r="L106" s="51" t="str">
        <f>'[1]5.DISDIKBUD'!L27</f>
        <v>-</v>
      </c>
      <c r="M106" s="51" t="str">
        <f>'[1]5.DISDIKBUD'!M27</f>
        <v>-</v>
      </c>
      <c r="N106" s="51">
        <f>'[1]5.DISDIKBUD'!N27</f>
        <v>78.989999999999995</v>
      </c>
      <c r="O106" s="51">
        <f>'[1]5.DISDIKBUD'!O27</f>
        <v>80.8</v>
      </c>
      <c r="P106" s="51">
        <f>'[1]5.DISDIKBUD'!P27</f>
        <v>83.22</v>
      </c>
      <c r="Q106" s="51">
        <f>'[1]5.DISDIKBUD'!Q27</f>
        <v>84.69</v>
      </c>
      <c r="R106" s="51">
        <f>'[1]5.DISDIKBUD'!R27</f>
        <v>84.79</v>
      </c>
      <c r="S106" s="51">
        <f>'[1]5.DISDIKBUD'!S27</f>
        <v>0</v>
      </c>
      <c r="T106" s="51">
        <f>'[1]5.DISDIKBUD'!T27</f>
        <v>0</v>
      </c>
      <c r="U106" s="51">
        <f>'[1]5.DISDIKBUD'!U27</f>
        <v>0</v>
      </c>
      <c r="V106" s="51">
        <f>'[1]5.DISDIKBUD'!V27</f>
        <v>0</v>
      </c>
      <c r="W106" s="51">
        <f>'[1]5.DISDIKBUD'!W27</f>
        <v>0</v>
      </c>
      <c r="X106" s="51">
        <f>'[1]5.DISDIKBUD'!X27</f>
        <v>0</v>
      </c>
      <c r="Y106" s="51"/>
      <c r="Z106" s="53"/>
      <c r="AA106" s="355"/>
      <c r="AB106" s="71"/>
    </row>
    <row r="107" spans="1:28" ht="63" customHeight="1" x14ac:dyDescent="0.25">
      <c r="A107" s="11"/>
      <c r="B107" s="350"/>
      <c r="C107" s="351"/>
      <c r="D107" s="52" t="s">
        <v>201</v>
      </c>
      <c r="E107" s="351"/>
      <c r="F107" s="351"/>
      <c r="G107" s="51"/>
      <c r="H107" s="350"/>
      <c r="I107" s="51" t="str">
        <f>'[1]5.DISDIKBUD'!I28</f>
        <v>%</v>
      </c>
      <c r="J107" s="51" t="str">
        <f>'[1]5.DISDIKBUD'!J28</f>
        <v>NA</v>
      </c>
      <c r="K107" s="51" t="str">
        <f>'[1]5.DISDIKBUD'!K28</f>
        <v>-</v>
      </c>
      <c r="L107" s="51" t="str">
        <f>'[1]5.DISDIKBUD'!L28</f>
        <v>-</v>
      </c>
      <c r="M107" s="51" t="str">
        <f>'[1]5.DISDIKBUD'!M28</f>
        <v>-</v>
      </c>
      <c r="N107" s="51">
        <f>'[1]5.DISDIKBUD'!N28</f>
        <v>86.63</v>
      </c>
      <c r="O107" s="51">
        <f>'[1]5.DISDIKBUD'!O28</f>
        <v>88.61</v>
      </c>
      <c r="P107" s="51">
        <f>'[1]5.DISDIKBUD'!P28</f>
        <v>89.84</v>
      </c>
      <c r="Q107" s="51">
        <f>'[1]5.DISDIKBUD'!Q28</f>
        <v>90.5</v>
      </c>
      <c r="R107" s="51">
        <f>'[1]5.DISDIKBUD'!R28</f>
        <v>90.51</v>
      </c>
      <c r="S107" s="51">
        <f>'[1]5.DISDIKBUD'!S28</f>
        <v>0</v>
      </c>
      <c r="T107" s="51">
        <f>'[1]5.DISDIKBUD'!T28</f>
        <v>0</v>
      </c>
      <c r="U107" s="51">
        <f>'[1]5.DISDIKBUD'!U28</f>
        <v>0</v>
      </c>
      <c r="V107" s="51">
        <f>'[1]5.DISDIKBUD'!V28</f>
        <v>0</v>
      </c>
      <c r="W107" s="51">
        <f>'[1]5.DISDIKBUD'!W28</f>
        <v>0</v>
      </c>
      <c r="X107" s="51">
        <f>'[1]5.DISDIKBUD'!X28</f>
        <v>0</v>
      </c>
      <c r="Y107" s="51"/>
      <c r="Z107" s="53"/>
      <c r="AA107" s="355"/>
      <c r="AB107" s="71"/>
    </row>
    <row r="108" spans="1:28" ht="117" customHeight="1" x14ac:dyDescent="0.25">
      <c r="A108" s="11"/>
      <c r="B108" s="51" t="s">
        <v>200</v>
      </c>
      <c r="D108" s="52" t="s">
        <v>198</v>
      </c>
      <c r="E108" s="51" t="s">
        <v>9</v>
      </c>
      <c r="F108" s="52" t="s">
        <v>197</v>
      </c>
      <c r="G108" s="51" t="s">
        <v>196</v>
      </c>
      <c r="H108" s="51" t="s">
        <v>337</v>
      </c>
      <c r="I108" s="51" t="s">
        <v>12</v>
      </c>
      <c r="J108" s="51">
        <v>65.989999999999995</v>
      </c>
      <c r="K108" s="13">
        <v>69.28</v>
      </c>
      <c r="L108" s="13">
        <v>72.739999999999995</v>
      </c>
      <c r="M108" s="13">
        <v>76.37</v>
      </c>
      <c r="N108" s="51" t="s">
        <v>5</v>
      </c>
      <c r="O108" s="51" t="s">
        <v>5</v>
      </c>
      <c r="P108" s="51" t="s">
        <v>5</v>
      </c>
      <c r="Q108" s="51" t="s">
        <v>5</v>
      </c>
      <c r="R108" s="51" t="s">
        <v>5</v>
      </c>
      <c r="S108" s="26" t="s">
        <v>3</v>
      </c>
      <c r="T108" s="51">
        <v>100</v>
      </c>
      <c r="U108" s="26" t="s">
        <v>3</v>
      </c>
      <c r="V108" s="51">
        <v>100</v>
      </c>
      <c r="W108" s="26" t="s">
        <v>3</v>
      </c>
      <c r="X108" s="51">
        <v>100</v>
      </c>
      <c r="Y108" s="51" t="s">
        <v>25</v>
      </c>
      <c r="Z108" s="53"/>
      <c r="AA108" s="51" t="s">
        <v>24</v>
      </c>
      <c r="AB108" s="71"/>
    </row>
    <row r="109" spans="1:28" ht="91.9" customHeight="1" x14ac:dyDescent="0.25">
      <c r="A109" s="11">
        <v>51</v>
      </c>
      <c r="B109" s="51" t="s">
        <v>195</v>
      </c>
      <c r="D109" s="52" t="s">
        <v>188</v>
      </c>
      <c r="E109" s="51" t="s">
        <v>9</v>
      </c>
      <c r="F109" s="52" t="s">
        <v>193</v>
      </c>
      <c r="G109" s="51" t="s">
        <v>192</v>
      </c>
      <c r="H109" s="51" t="s">
        <v>338</v>
      </c>
      <c r="I109" s="51" t="s">
        <v>187</v>
      </c>
      <c r="J109" s="30">
        <v>1.23E-2</v>
      </c>
      <c r="K109" s="31">
        <v>2.1999999999999999E-2</v>
      </c>
      <c r="L109" s="31">
        <v>1.9E-2</v>
      </c>
      <c r="M109" s="31">
        <v>1.7000000000000001E-2</v>
      </c>
      <c r="N109" s="51">
        <v>8.16</v>
      </c>
      <c r="O109" s="51">
        <v>8.1300000000000008</v>
      </c>
      <c r="P109" s="51">
        <v>8.09</v>
      </c>
      <c r="Q109" s="51">
        <v>8.0500000000000007</v>
      </c>
      <c r="R109" s="51">
        <v>8.02</v>
      </c>
      <c r="S109" s="26" t="s">
        <v>3</v>
      </c>
      <c r="T109" s="51">
        <v>1.4E-2</v>
      </c>
      <c r="U109" s="26" t="s">
        <v>3</v>
      </c>
      <c r="V109" s="51">
        <v>7.24</v>
      </c>
      <c r="W109" s="26" t="s">
        <v>3</v>
      </c>
      <c r="X109" s="13">
        <v>8.1999999999999993</v>
      </c>
      <c r="Y109" s="51" t="s">
        <v>25</v>
      </c>
      <c r="Z109" s="53"/>
      <c r="AA109" s="51" t="s">
        <v>24</v>
      </c>
      <c r="AB109" s="71"/>
    </row>
    <row r="110" spans="1:28" ht="141.75" x14ac:dyDescent="0.25">
      <c r="A110" s="11" t="s">
        <v>191</v>
      </c>
      <c r="B110" s="51" t="s">
        <v>190</v>
      </c>
      <c r="D110" s="52" t="s">
        <v>188</v>
      </c>
      <c r="E110" s="51" t="s">
        <v>9</v>
      </c>
      <c r="F110" s="52" t="s">
        <v>8</v>
      </c>
      <c r="G110" s="51" t="s">
        <v>178</v>
      </c>
      <c r="H110" s="51" t="s">
        <v>338</v>
      </c>
      <c r="I110" s="51" t="s">
        <v>187</v>
      </c>
      <c r="J110" s="51">
        <v>1.23E-2</v>
      </c>
      <c r="K110" s="31">
        <v>2.1999999999999999E-2</v>
      </c>
      <c r="L110" s="31">
        <v>1.9E-2</v>
      </c>
      <c r="M110" s="31">
        <v>1.7000000000000001E-2</v>
      </c>
      <c r="N110" s="51">
        <v>8.16</v>
      </c>
      <c r="O110" s="51">
        <v>8.1300000000000008</v>
      </c>
      <c r="P110" s="51">
        <v>8.09</v>
      </c>
      <c r="Q110" s="51">
        <v>8.0500000000000007</v>
      </c>
      <c r="R110" s="51">
        <v>8.02</v>
      </c>
      <c r="S110" s="26" t="s">
        <v>3</v>
      </c>
      <c r="T110" s="51">
        <v>1.4E-2</v>
      </c>
      <c r="U110" s="26" t="s">
        <v>3</v>
      </c>
      <c r="V110" s="51">
        <v>7.24</v>
      </c>
      <c r="W110" s="26" t="s">
        <v>3</v>
      </c>
      <c r="X110" s="13">
        <v>8.1999999999999993</v>
      </c>
      <c r="Y110" s="51" t="s">
        <v>25</v>
      </c>
      <c r="Z110" s="53"/>
      <c r="AA110" s="51" t="s">
        <v>24</v>
      </c>
      <c r="AB110" s="71"/>
    </row>
    <row r="111" spans="1:28" ht="128.25" customHeight="1" x14ac:dyDescent="0.25">
      <c r="A111" s="11">
        <v>53</v>
      </c>
      <c r="B111" s="51" t="s">
        <v>186</v>
      </c>
      <c r="D111" s="60" t="s">
        <v>184</v>
      </c>
      <c r="E111" s="51" t="s">
        <v>9</v>
      </c>
      <c r="F111" s="52" t="s">
        <v>183</v>
      </c>
      <c r="G111" s="51" t="s">
        <v>182</v>
      </c>
      <c r="H111" s="51" t="s">
        <v>339</v>
      </c>
      <c r="I111" s="51" t="s">
        <v>12</v>
      </c>
      <c r="J111" s="51">
        <v>100</v>
      </c>
      <c r="K111" s="51">
        <v>100</v>
      </c>
      <c r="L111" s="51">
        <v>100</v>
      </c>
      <c r="M111" s="51">
        <v>100</v>
      </c>
      <c r="N111" s="51">
        <v>100</v>
      </c>
      <c r="O111" s="51">
        <v>100</v>
      </c>
      <c r="P111" s="51">
        <v>100</v>
      </c>
      <c r="Q111" s="51">
        <v>100</v>
      </c>
      <c r="R111" s="51">
        <v>100</v>
      </c>
      <c r="S111" s="26" t="s">
        <v>3</v>
      </c>
      <c r="T111" s="51">
        <v>100</v>
      </c>
      <c r="U111" s="26" t="s">
        <v>3</v>
      </c>
      <c r="V111" s="51">
        <v>100</v>
      </c>
      <c r="W111" s="26" t="s">
        <v>3</v>
      </c>
      <c r="X111" s="51">
        <v>100</v>
      </c>
      <c r="Y111" s="51" t="s">
        <v>0</v>
      </c>
      <c r="Z111" s="53"/>
      <c r="AA111" s="51" t="s">
        <v>24</v>
      </c>
      <c r="AB111" s="71"/>
    </row>
    <row r="112" spans="1:28" ht="141.75" x14ac:dyDescent="0.25">
      <c r="A112" s="11"/>
      <c r="B112" s="51" t="s">
        <v>181</v>
      </c>
      <c r="D112" s="52" t="s">
        <v>179</v>
      </c>
      <c r="E112" s="51" t="s">
        <v>9</v>
      </c>
      <c r="F112" s="52" t="s">
        <v>8</v>
      </c>
      <c r="G112" s="51" t="s">
        <v>178</v>
      </c>
      <c r="H112" s="51" t="s">
        <v>299</v>
      </c>
      <c r="I112" s="51" t="s">
        <v>12</v>
      </c>
      <c r="J112" s="51">
        <v>1.05</v>
      </c>
      <c r="K112" s="51">
        <v>2.19</v>
      </c>
      <c r="L112" s="51">
        <v>2.1800000000000002</v>
      </c>
      <c r="M112" s="51">
        <v>2.17</v>
      </c>
      <c r="N112" s="51" t="s">
        <v>5</v>
      </c>
      <c r="O112" s="51" t="s">
        <v>5</v>
      </c>
      <c r="P112" s="51" t="s">
        <v>5</v>
      </c>
      <c r="Q112" s="51" t="s">
        <v>5</v>
      </c>
      <c r="R112" s="51" t="s">
        <v>5</v>
      </c>
      <c r="S112" s="26" t="s">
        <v>3</v>
      </c>
      <c r="T112" s="51">
        <v>2.19</v>
      </c>
      <c r="U112" s="26" t="s">
        <v>3</v>
      </c>
      <c r="V112" s="51">
        <v>1.1100000000000001</v>
      </c>
      <c r="W112" s="26" t="s">
        <v>3</v>
      </c>
      <c r="X112" s="51">
        <v>1.08</v>
      </c>
      <c r="Y112" s="51" t="s">
        <v>0</v>
      </c>
      <c r="Z112" s="53"/>
      <c r="AA112" s="51" t="s">
        <v>24</v>
      </c>
      <c r="AB112" s="71"/>
    </row>
    <row r="113" spans="1:28" ht="76.150000000000006" customHeight="1" x14ac:dyDescent="0.25">
      <c r="A113" s="11"/>
      <c r="B113" s="51" t="s">
        <v>177</v>
      </c>
      <c r="C113" s="52"/>
      <c r="D113" s="52" t="s">
        <v>175</v>
      </c>
      <c r="E113" s="51" t="s">
        <v>9</v>
      </c>
      <c r="F113" s="52" t="s">
        <v>174</v>
      </c>
      <c r="G113" s="51" t="s">
        <v>173</v>
      </c>
      <c r="H113" s="51" t="s">
        <v>340</v>
      </c>
      <c r="I113" s="51" t="s">
        <v>172</v>
      </c>
      <c r="J113" s="51">
        <v>20</v>
      </c>
      <c r="K113" s="51">
        <v>20.5</v>
      </c>
      <c r="L113" s="51">
        <v>20.6</v>
      </c>
      <c r="M113" s="51">
        <v>20.7</v>
      </c>
      <c r="N113" s="51" t="s">
        <v>5</v>
      </c>
      <c r="O113" s="51" t="s">
        <v>5</v>
      </c>
      <c r="P113" s="51" t="s">
        <v>5</v>
      </c>
      <c r="Q113" s="51" t="s">
        <v>5</v>
      </c>
      <c r="R113" s="51" t="s">
        <v>5</v>
      </c>
      <c r="S113" s="51" t="s">
        <v>3</v>
      </c>
      <c r="T113" s="51">
        <v>20</v>
      </c>
      <c r="U113" s="51" t="s">
        <v>3</v>
      </c>
      <c r="V113" s="51">
        <v>20</v>
      </c>
      <c r="W113" s="51" t="s">
        <v>3</v>
      </c>
      <c r="X113" s="51">
        <v>20</v>
      </c>
      <c r="Y113" s="51" t="s">
        <v>25</v>
      </c>
      <c r="Z113" s="53"/>
      <c r="AA113" s="51" t="s">
        <v>166</v>
      </c>
      <c r="AB113" s="71"/>
    </row>
    <row r="114" spans="1:28" ht="112.15" customHeight="1" x14ac:dyDescent="0.25">
      <c r="A114" s="11"/>
      <c r="B114" s="51" t="s">
        <v>171</v>
      </c>
      <c r="C114" s="52" t="s">
        <v>170</v>
      </c>
      <c r="D114" s="52" t="s">
        <v>170</v>
      </c>
      <c r="E114" s="51" t="s">
        <v>93</v>
      </c>
      <c r="F114" s="12" t="s">
        <v>169</v>
      </c>
      <c r="G114" s="51" t="s">
        <v>168</v>
      </c>
      <c r="H114" s="51" t="s">
        <v>341</v>
      </c>
      <c r="I114" s="20" t="s">
        <v>167</v>
      </c>
      <c r="J114" s="51">
        <v>31</v>
      </c>
      <c r="K114" s="51">
        <v>32</v>
      </c>
      <c r="L114" s="51">
        <v>30.6</v>
      </c>
      <c r="M114" s="51">
        <v>31</v>
      </c>
      <c r="N114" s="51">
        <v>30</v>
      </c>
      <c r="O114" s="51" t="s">
        <v>5</v>
      </c>
      <c r="P114" s="51" t="s">
        <v>5</v>
      </c>
      <c r="Q114" s="51" t="s">
        <v>5</v>
      </c>
      <c r="R114" s="51" t="s">
        <v>5</v>
      </c>
      <c r="S114" s="20" t="s">
        <v>3</v>
      </c>
      <c r="T114" s="20">
        <v>25.61</v>
      </c>
      <c r="U114" s="20" t="s">
        <v>3</v>
      </c>
      <c r="V114" s="20">
        <v>24</v>
      </c>
      <c r="W114" s="51" t="s">
        <v>3</v>
      </c>
      <c r="X114" s="51">
        <v>31</v>
      </c>
      <c r="Y114" s="51" t="s">
        <v>25</v>
      </c>
      <c r="Z114" s="51"/>
      <c r="AA114" s="51" t="s">
        <v>166</v>
      </c>
      <c r="AB114" s="71"/>
    </row>
    <row r="115" spans="1:28" ht="94.5" x14ac:dyDescent="0.25">
      <c r="A115" s="11" t="s">
        <v>165</v>
      </c>
      <c r="B115" s="350" t="s">
        <v>164</v>
      </c>
      <c r="C115" s="351" t="s">
        <v>163</v>
      </c>
      <c r="D115" s="52" t="s">
        <v>162</v>
      </c>
      <c r="E115" s="351" t="s">
        <v>93</v>
      </c>
      <c r="F115" s="351" t="s">
        <v>161</v>
      </c>
      <c r="G115" s="51" t="s">
        <v>160</v>
      </c>
      <c r="H115" s="51" t="s">
        <v>299</v>
      </c>
      <c r="I115" s="51" t="str">
        <f>'[1]5.DISDIKBUD'!I29</f>
        <v>%</v>
      </c>
      <c r="J115" s="51">
        <f>'[1]5.DISDIKBUD'!J29</f>
        <v>80.010000000000005</v>
      </c>
      <c r="K115" s="51">
        <f>'[1]5.DISDIKBUD'!K29</f>
        <v>76</v>
      </c>
      <c r="L115" s="51">
        <f>'[1]5.DISDIKBUD'!L29</f>
        <v>78</v>
      </c>
      <c r="M115" s="51">
        <f>'[1]5.DISDIKBUD'!M29</f>
        <v>80</v>
      </c>
      <c r="N115" s="51" t="str">
        <f>'[1]5.DISDIKBUD'!N29</f>
        <v>PM</v>
      </c>
      <c r="O115" s="51" t="str">
        <f>'[1]5.DISDIKBUD'!O29</f>
        <v>PM</v>
      </c>
      <c r="P115" s="51" t="str">
        <f>'[1]5.DISDIKBUD'!P29</f>
        <v>PM</v>
      </c>
      <c r="Q115" s="51" t="str">
        <f>'[1]5.DISDIKBUD'!Q29</f>
        <v>PM</v>
      </c>
      <c r="R115" s="51" t="str">
        <f>'[1]5.DISDIKBUD'!R29</f>
        <v>PM</v>
      </c>
      <c r="S115" s="51">
        <f>'[1]5.DISDIKBUD'!S29</f>
        <v>74.010000000000005</v>
      </c>
      <c r="T115" s="51" t="str">
        <f>'[1]5.DISDIKBUD'!T29</f>
        <v>76,43</v>
      </c>
      <c r="U115" s="51" t="str">
        <f>'[1]5.DISDIKBUD'!U29</f>
        <v>76,43</v>
      </c>
      <c r="V115" s="51">
        <f>'[1]5.DISDIKBUD'!V29</f>
        <v>78.010000000000005</v>
      </c>
      <c r="W115" s="51">
        <f>'[1]5.DISDIKBUD'!W29</f>
        <v>78.010000000000005</v>
      </c>
      <c r="X115" s="51">
        <f>'[1]5.DISDIKBUD'!X29</f>
        <v>80.010000000000005</v>
      </c>
      <c r="Y115" s="51">
        <v>80.010000000000005</v>
      </c>
      <c r="Z115" s="53"/>
      <c r="AA115" s="355" t="s">
        <v>159</v>
      </c>
      <c r="AB115" s="71"/>
    </row>
    <row r="116" spans="1:28" ht="15.75" x14ac:dyDescent="0.25">
      <c r="A116" s="11"/>
      <c r="B116" s="350"/>
      <c r="C116" s="351"/>
      <c r="D116" s="52" t="s">
        <v>158</v>
      </c>
      <c r="E116" s="351"/>
      <c r="F116" s="351"/>
      <c r="G116" s="51"/>
      <c r="H116" s="51" t="s">
        <v>299</v>
      </c>
      <c r="I116" s="51" t="str">
        <f>'[1]5.DISDIKBUD'!I30</f>
        <v>%</v>
      </c>
      <c r="J116" s="51" t="str">
        <f>'[1]5.DISDIKBUD'!J30</f>
        <v>NA</v>
      </c>
      <c r="K116" s="51">
        <f>'[1]5.DISDIKBUD'!K30</f>
        <v>0</v>
      </c>
      <c r="L116" s="51">
        <f>'[1]5.DISDIKBUD'!L30</f>
        <v>26.11</v>
      </c>
      <c r="M116" s="51">
        <f>'[1]5.DISDIKBUD'!M30</f>
        <v>26.7</v>
      </c>
      <c r="N116" s="51">
        <f>'[1]5.DISDIKBUD'!N30</f>
        <v>27.03</v>
      </c>
      <c r="O116" s="51">
        <f>'[1]5.DISDIKBUD'!O30</f>
        <v>27.36</v>
      </c>
      <c r="P116" s="51">
        <f>'[1]5.DISDIKBUD'!P30</f>
        <v>27.69</v>
      </c>
      <c r="Q116" s="51">
        <f>'[1]5.DISDIKBUD'!Q30</f>
        <v>28.02</v>
      </c>
      <c r="R116" s="51">
        <f>'[1]5.DISDIKBUD'!R30</f>
        <v>28.36</v>
      </c>
      <c r="S116" s="51">
        <f>'[1]5.DISDIKBUD'!S30</f>
        <v>0</v>
      </c>
      <c r="T116" s="51">
        <f>'[1]5.DISDIKBUD'!T30</f>
        <v>0</v>
      </c>
      <c r="U116" s="51">
        <f>'[1]5.DISDIKBUD'!U30</f>
        <v>0</v>
      </c>
      <c r="V116" s="51">
        <f>'[1]5.DISDIKBUD'!V30</f>
        <v>0</v>
      </c>
      <c r="W116" s="51">
        <f>'[1]5.DISDIKBUD'!W30</f>
        <v>0</v>
      </c>
      <c r="X116" s="51">
        <f>'[1]5.DISDIKBUD'!X30</f>
        <v>0</v>
      </c>
      <c r="Y116" s="51"/>
      <c r="Z116" s="53"/>
      <c r="AA116" s="355"/>
      <c r="AB116" s="71"/>
    </row>
    <row r="117" spans="1:28" ht="15.75" x14ac:dyDescent="0.25">
      <c r="A117" s="11"/>
      <c r="B117" s="350"/>
      <c r="C117" s="351"/>
      <c r="D117" s="52" t="s">
        <v>157</v>
      </c>
      <c r="E117" s="351"/>
      <c r="F117" s="351"/>
      <c r="G117" s="51"/>
      <c r="H117" s="51" t="s">
        <v>299</v>
      </c>
      <c r="I117" s="51" t="str">
        <f>'[1]5.DISDIKBUD'!I31</f>
        <v>%</v>
      </c>
      <c r="J117" s="51" t="str">
        <f>'[1]5.DISDIKBUD'!J31</f>
        <v>NA</v>
      </c>
      <c r="K117" s="51">
        <f>'[1]5.DISDIKBUD'!K31</f>
        <v>0</v>
      </c>
      <c r="L117" s="51">
        <f>'[1]5.DISDIKBUD'!L31</f>
        <v>47.81</v>
      </c>
      <c r="M117" s="51">
        <f>'[1]5.DISDIKBUD'!M31</f>
        <v>48.09</v>
      </c>
      <c r="N117" s="51">
        <f>'[1]5.DISDIKBUD'!N31</f>
        <v>48.36</v>
      </c>
      <c r="O117" s="51">
        <f>'[1]5.DISDIKBUD'!O31</f>
        <v>48.63</v>
      </c>
      <c r="P117" s="51">
        <f>'[1]5.DISDIKBUD'!P31</f>
        <v>48.91</v>
      </c>
      <c r="Q117" s="51">
        <f>'[1]5.DISDIKBUD'!Q31</f>
        <v>49.18</v>
      </c>
      <c r="R117" s="51">
        <f>'[1]5.DISDIKBUD'!R31</f>
        <v>49.46</v>
      </c>
      <c r="S117" s="51">
        <f>'[1]5.DISDIKBUD'!S31</f>
        <v>0</v>
      </c>
      <c r="T117" s="51">
        <f>'[1]5.DISDIKBUD'!T31</f>
        <v>0</v>
      </c>
      <c r="U117" s="51">
        <f>'[1]5.DISDIKBUD'!U31</f>
        <v>0</v>
      </c>
      <c r="V117" s="51">
        <f>'[1]5.DISDIKBUD'!V31</f>
        <v>0</v>
      </c>
      <c r="W117" s="51">
        <f>'[1]5.DISDIKBUD'!W31</f>
        <v>0</v>
      </c>
      <c r="X117" s="51">
        <f>'[1]5.DISDIKBUD'!X31</f>
        <v>0</v>
      </c>
      <c r="Y117" s="51"/>
      <c r="Z117" s="53"/>
      <c r="AA117" s="355"/>
      <c r="AB117" s="71"/>
    </row>
    <row r="118" spans="1:28" ht="15.75" x14ac:dyDescent="0.25">
      <c r="A118" s="11"/>
      <c r="B118" s="350"/>
      <c r="C118" s="351"/>
      <c r="D118" s="52" t="s">
        <v>156</v>
      </c>
      <c r="E118" s="351"/>
      <c r="F118" s="351"/>
      <c r="G118" s="51"/>
      <c r="H118" s="51" t="s">
        <v>299</v>
      </c>
      <c r="I118" s="51" t="str">
        <f>'[1]5.DISDIKBUD'!I32</f>
        <v>%</v>
      </c>
      <c r="J118" s="51" t="str">
        <f>'[1]5.DISDIKBUD'!J32</f>
        <v>NA</v>
      </c>
      <c r="K118" s="51">
        <f>'[1]5.DISDIKBUD'!K32</f>
        <v>0</v>
      </c>
      <c r="L118" s="51">
        <f>'[1]5.DISDIKBUD'!L32</f>
        <v>63.63</v>
      </c>
      <c r="M118" s="51">
        <f>'[1]5.DISDIKBUD'!M32</f>
        <v>65.39</v>
      </c>
      <c r="N118" s="51">
        <f>'[1]5.DISDIKBUD'!N32</f>
        <v>65.739999999999995</v>
      </c>
      <c r="O118" s="51">
        <f>'[1]5.DISDIKBUD'!O32</f>
        <v>66.09</v>
      </c>
      <c r="P118" s="51">
        <f>'[1]5.DISDIKBUD'!P32</f>
        <v>66.44</v>
      </c>
      <c r="Q118" s="51">
        <f>'[1]5.DISDIKBUD'!Q32</f>
        <v>66.790000000000006</v>
      </c>
      <c r="R118" s="51">
        <f>'[1]5.DISDIKBUD'!R32</f>
        <v>67.14</v>
      </c>
      <c r="S118" s="51">
        <f>'[1]5.DISDIKBUD'!S32</f>
        <v>0</v>
      </c>
      <c r="T118" s="51">
        <f>'[1]5.DISDIKBUD'!T32</f>
        <v>0</v>
      </c>
      <c r="U118" s="51">
        <f>'[1]5.DISDIKBUD'!U32</f>
        <v>0</v>
      </c>
      <c r="V118" s="51">
        <f>'[1]5.DISDIKBUD'!V32</f>
        <v>0</v>
      </c>
      <c r="W118" s="51">
        <f>'[1]5.DISDIKBUD'!W32</f>
        <v>0</v>
      </c>
      <c r="X118" s="51">
        <f>'[1]5.DISDIKBUD'!X32</f>
        <v>0</v>
      </c>
      <c r="Y118" s="51"/>
      <c r="Z118" s="53"/>
      <c r="AA118" s="355"/>
      <c r="AB118" s="71"/>
    </row>
    <row r="119" spans="1:28" ht="76.150000000000006" customHeight="1" x14ac:dyDescent="0.25">
      <c r="A119" s="11"/>
      <c r="B119" s="51" t="str">
        <f>'[1]2.BPS'!C31</f>
        <v>5.5.2*</v>
      </c>
      <c r="D119" s="52" t="str">
        <f>'[1]2.BPS'!E31</f>
        <v>Perempuan sebagai Tenaga Manajer, Profesional, Administrasi, Teknisi</v>
      </c>
      <c r="E119" s="52" t="str">
        <f>'[1]2.BPS'!F31</f>
        <v>Indikator Proxy</v>
      </c>
      <c r="F119" s="52" t="str">
        <f>'[1]2.BPS'!G31</f>
        <v>Meningkatnya keterwakilan perempuan sebagai pengambil keputusan di lembaga eksekutif (Eselon I dan II) (2014: Eselon I = 20,66% dan Eselon II = 16,39%).</v>
      </c>
      <c r="G119" s="51" t="str">
        <f>'[1]2.BPS'!H31</f>
        <v>Meningkat</v>
      </c>
      <c r="H119" s="51" t="s">
        <v>342</v>
      </c>
      <c r="I119" s="51" t="str">
        <f>'[1]2.BPS'!I31</f>
        <v>%</v>
      </c>
      <c r="J119" s="51">
        <f>'[1]2.BPS'!J31</f>
        <v>45.57</v>
      </c>
      <c r="K119" s="51" t="str">
        <f>'[1]2.BPS'!K31</f>
        <v>PM</v>
      </c>
      <c r="L119" s="51" t="str">
        <f>'[1]2.BPS'!L31</f>
        <v>PM</v>
      </c>
      <c r="M119" s="51" t="str">
        <f>'[1]2.BPS'!M31</f>
        <v>PM</v>
      </c>
      <c r="N119" s="51" t="str">
        <f>'[1]2.BPS'!N31</f>
        <v>PM</v>
      </c>
      <c r="O119" s="51" t="str">
        <f>'[1]2.BPS'!O31</f>
        <v>PM</v>
      </c>
      <c r="P119" s="51" t="str">
        <f>'[1]2.BPS'!P31</f>
        <v>PM</v>
      </c>
      <c r="Q119" s="51" t="str">
        <f>'[1]2.BPS'!Q31</f>
        <v>PM</v>
      </c>
      <c r="R119" s="51" t="str">
        <f>'[1]2.BPS'!R31</f>
        <v>PM</v>
      </c>
      <c r="S119" s="51" t="str">
        <f>'[1]2.BPS'!S31</f>
        <v>-</v>
      </c>
      <c r="T119" s="51">
        <f>'[1]2.BPS'!T31</f>
        <v>51.85</v>
      </c>
      <c r="U119" s="51" t="str">
        <f>'[1]2.BPS'!U31</f>
        <v>-</v>
      </c>
      <c r="V119" s="51">
        <f>'[1]2.BPS'!V31</f>
        <v>51.11</v>
      </c>
      <c r="W119" s="51" t="str">
        <f>'[1]2.BPS'!W31</f>
        <v>-</v>
      </c>
      <c r="X119" s="51">
        <f>'[1]2.BPS'!X31</f>
        <v>45.57</v>
      </c>
      <c r="Y119" s="51" t="s">
        <v>0</v>
      </c>
      <c r="Z119" s="19"/>
      <c r="AA119" s="53" t="s">
        <v>1</v>
      </c>
      <c r="AB119" s="71"/>
    </row>
    <row r="120" spans="1:28" ht="79.150000000000006" customHeight="1" x14ac:dyDescent="0.25">
      <c r="A120" s="11">
        <v>55</v>
      </c>
      <c r="B120" s="51" t="str">
        <f>'[1]7.DP3AKB'!C16</f>
        <v>5.6.1.(a)</v>
      </c>
      <c r="C120" s="52" t="str">
        <f>'[1]7.DP3AKB'!D16</f>
        <v>Unmet need KB (Kebutuhan Keluarga Berencana/KB yang tidak terpenuhi).</v>
      </c>
      <c r="D120" s="52" t="s">
        <v>344</v>
      </c>
      <c r="E120" s="52" t="str">
        <f>'[1]7.DP3AKB'!F16</f>
        <v>Indikator Sesuai</v>
      </c>
      <c r="F120" s="52" t="str">
        <f>'[1]7.DP3AKB'!G16</f>
        <v>Menurunnya unmeet need kebutuhan ber-KB pada tahun 2019 menjadi 9,9% (2012-2013: 11,4 %).</v>
      </c>
      <c r="G120" s="51" t="str">
        <f>'[1]7.DP3AKB'!H16</f>
        <v>Menurun menjadi 9,9%</v>
      </c>
      <c r="H120" s="51" t="s">
        <v>343</v>
      </c>
      <c r="I120" s="51" t="str">
        <f>'[1]7.DP3AKB'!I16</f>
        <v>%</v>
      </c>
      <c r="J120" s="51">
        <f>'[1]7.DP3AKB'!J16</f>
        <v>13.06</v>
      </c>
      <c r="K120" s="51">
        <f>'[1]7.DP3AKB'!K16</f>
        <v>9.5</v>
      </c>
      <c r="L120" s="51">
        <f>'[1]7.DP3AKB'!L16</f>
        <v>9.25</v>
      </c>
      <c r="M120" s="51">
        <f>'[1]7.DP3AKB'!M16</f>
        <v>9</v>
      </c>
      <c r="N120" s="51">
        <f>'[1]7.DP3AKB'!N16</f>
        <v>12.75</v>
      </c>
      <c r="O120" s="51">
        <f>'[1]7.DP3AKB'!O16</f>
        <v>12.25</v>
      </c>
      <c r="P120" s="51">
        <f>'[1]7.DP3AKB'!P16</f>
        <v>11.75</v>
      </c>
      <c r="Q120" s="51">
        <f>'[1]7.DP3AKB'!Q16</f>
        <v>11.25</v>
      </c>
      <c r="R120" s="51">
        <f>'[1]7.DP3AKB'!R16</f>
        <v>10.75</v>
      </c>
      <c r="S120" s="51" t="str">
        <f>'[1]7.DP3AKB'!S16</f>
        <v>-</v>
      </c>
      <c r="T120" s="51">
        <f>'[1]7.DP3AKB'!T16</f>
        <v>9.9499999999999993</v>
      </c>
      <c r="U120" s="51" t="str">
        <f>'[1]7.DP3AKB'!U16</f>
        <v>-</v>
      </c>
      <c r="V120" s="51">
        <f>'[1]7.DP3AKB'!V16</f>
        <v>11.71</v>
      </c>
      <c r="W120" s="51" t="str">
        <f>'[1]7.DP3AKB'!W16</f>
        <v>-</v>
      </c>
      <c r="X120" s="51">
        <f>'[1]7.DP3AKB'!X16</f>
        <v>13.06</v>
      </c>
      <c r="Y120" s="51" t="s">
        <v>25</v>
      </c>
      <c r="Z120" s="51"/>
      <c r="AA120" s="53" t="s">
        <v>40</v>
      </c>
      <c r="AB120" s="71"/>
    </row>
    <row r="121" spans="1:28" ht="93.2" customHeight="1" x14ac:dyDescent="0.25">
      <c r="A121" s="11"/>
      <c r="B121" s="51" t="str">
        <f>'[1]8.BKKBN'!C13</f>
        <v>5.6.1.(b)</v>
      </c>
      <c r="C121" s="52" t="str">
        <f>'[1]8.BKKBN'!D13</f>
        <v>Pengetahuan dan pemahaman Pasangan Usia Subur (PUS) tentang metode kontrasepsi modern.</v>
      </c>
      <c r="D121" s="52" t="str">
        <f>'[1]8.BKKBN'!E13</f>
        <v>Pengetahuan dan pemahaman Pasangan Usia Subur (PUS) tentang metode kontrasepsi modern.</v>
      </c>
      <c r="E121" s="52" t="str">
        <f>'[1]8.BKKBN'!F13</f>
        <v>Indikator Sesuai</v>
      </c>
      <c r="F121" s="52" t="str">
        <f>'[1]8.BKKBN'!G13</f>
        <v>Meningkatnya pengetahuan dan pemahaman Pasangan Usia Subur (PUS) tentang metode kontrasepsi modern minimal 4 jenis pada tahun 2019 menjadi 85% (2012: 79,8 %).</v>
      </c>
      <c r="G121" s="51" t="str">
        <f>'[1]8.BKKBN'!H13</f>
        <v>Meningkat menjadi 85%</v>
      </c>
      <c r="H121" s="51" t="s">
        <v>341</v>
      </c>
      <c r="I121" s="51" t="str">
        <f>'[1]8.BKKBN'!I13</f>
        <v>%</v>
      </c>
      <c r="J121" s="51">
        <f>'[1]8.BKKBN'!J13</f>
        <v>20.2</v>
      </c>
      <c r="K121" s="51" t="str">
        <f>'[1]8.BKKBN'!K13</f>
        <v>24,20</v>
      </c>
      <c r="L121" s="51">
        <f>'[1]8.BKKBN'!L13</f>
        <v>24.3</v>
      </c>
      <c r="M121" s="51">
        <f>'[1]8.BKKBN'!M13</f>
        <v>24.4</v>
      </c>
      <c r="N121" s="51" t="str">
        <f>'[1]8.BKKBN'!N13</f>
        <v>PM</v>
      </c>
      <c r="O121" s="51" t="str">
        <f>'[1]8.BKKBN'!O13</f>
        <v>PM</v>
      </c>
      <c r="P121" s="51" t="str">
        <f>'[1]8.BKKBN'!P13</f>
        <v>PM</v>
      </c>
      <c r="Q121" s="51" t="str">
        <f>'[1]8.BKKBN'!Q13</f>
        <v>PM</v>
      </c>
      <c r="R121" s="51" t="str">
        <f>'[1]8.BKKBN'!R13</f>
        <v>PM</v>
      </c>
      <c r="S121" s="51" t="str">
        <f>'[1]8.BKKBN'!S13</f>
        <v>-</v>
      </c>
      <c r="T121" s="51">
        <f>'[1]8.BKKBN'!T13</f>
        <v>25.61</v>
      </c>
      <c r="U121" s="51" t="str">
        <f>'[1]8.BKKBN'!U13</f>
        <v>-</v>
      </c>
      <c r="V121" s="51">
        <f>'[1]8.BKKBN'!V13</f>
        <v>24</v>
      </c>
      <c r="W121" s="51" t="str">
        <f>'[1]8.BKKBN'!W13</f>
        <v>-</v>
      </c>
      <c r="X121" s="51">
        <f>'[1]8.BKKBN'!X13</f>
        <v>20.2</v>
      </c>
      <c r="Y121" s="51" t="s">
        <v>25</v>
      </c>
      <c r="Z121" s="20"/>
      <c r="AA121" s="51" t="s">
        <v>155</v>
      </c>
      <c r="AB121" s="71"/>
    </row>
    <row r="122" spans="1:28" ht="141.75" x14ac:dyDescent="0.25">
      <c r="A122" s="11"/>
      <c r="B122" s="51" t="str">
        <f>'[1]2.BPS'!C34</f>
        <v>5.b.1*</v>
      </c>
      <c r="C122" s="52" t="str">
        <f>'[1]2.BPS'!D34</f>
        <v>Proporsi individu yang menguasai/memiliki telepon genggam.</v>
      </c>
      <c r="D122" s="52" t="s">
        <v>345</v>
      </c>
      <c r="E122" s="52" t="str">
        <f>'[1]2.BPS'!F34</f>
        <v>Indikator Sesuai</v>
      </c>
      <c r="F122" s="52" t="str">
        <f>'[1]2.BPS'!G34</f>
        <v>(tidak ada dalam lampiran Perpres 59/2017)</v>
      </c>
      <c r="G122" s="51" t="str">
        <f>'[1]2.BPS'!H34</f>
        <v>Meningkat</v>
      </c>
      <c r="H122" s="51" t="s">
        <v>299</v>
      </c>
      <c r="I122" s="51" t="s">
        <v>12</v>
      </c>
      <c r="J122" s="51">
        <f>'[1]2.BPS'!J34</f>
        <v>60.47</v>
      </c>
      <c r="K122" s="51" t="str">
        <f>'[1]2.BPS'!K34</f>
        <v>PM</v>
      </c>
      <c r="L122" s="51" t="str">
        <f>'[1]2.BPS'!L34</f>
        <v>PM</v>
      </c>
      <c r="M122" s="51" t="str">
        <f>'[1]2.BPS'!M34</f>
        <v>PM</v>
      </c>
      <c r="N122" s="51" t="str">
        <f>'[1]2.BPS'!N34</f>
        <v>PM</v>
      </c>
      <c r="O122" s="51" t="str">
        <f>'[1]2.BPS'!O34</f>
        <v>PM</v>
      </c>
      <c r="P122" s="51" t="str">
        <f>'[1]2.BPS'!P34</f>
        <v>PM</v>
      </c>
      <c r="Q122" s="51" t="str">
        <f>'[1]2.BPS'!Q34</f>
        <v>PM</v>
      </c>
      <c r="R122" s="51" t="str">
        <f>'[1]2.BPS'!R34</f>
        <v>PM</v>
      </c>
      <c r="S122" s="51" t="str">
        <f>'[1]2.BPS'!S34</f>
        <v>-</v>
      </c>
      <c r="T122" s="51">
        <f>'[1]2.BPS'!T34</f>
        <v>56.41</v>
      </c>
      <c r="U122" s="51" t="str">
        <f>'[1]2.BPS'!U34</f>
        <v>-</v>
      </c>
      <c r="V122" s="51">
        <f>'[1]2.BPS'!V34</f>
        <v>57.62</v>
      </c>
      <c r="W122" s="51" t="str">
        <f>'[1]2.BPS'!W34</f>
        <v>-</v>
      </c>
      <c r="X122" s="51">
        <f>'[1]2.BPS'!X34</f>
        <v>60.47</v>
      </c>
      <c r="Y122" s="51" t="str">
        <f>'[1]2.BPS'!Y34</f>
        <v>Indikator Kondisi</v>
      </c>
      <c r="Z122" s="51">
        <f>'[1]2.BPS'!Z34</f>
        <v>0</v>
      </c>
      <c r="AA122" s="51" t="str">
        <f>'[1]2.BPS'!AA34</f>
        <v>BPS (Susenas Maret 2016, 2017, 2018)</v>
      </c>
      <c r="AB122" s="71"/>
    </row>
    <row r="123" spans="1:28" ht="100.9" customHeight="1" x14ac:dyDescent="0.25">
      <c r="A123" s="11" t="s">
        <v>154</v>
      </c>
      <c r="B123" s="51" t="str">
        <f>'[1]12.DPU BMCK'!C8</f>
        <v>6.1.1.(a)</v>
      </c>
      <c r="D123" s="52" t="str">
        <f>'[1]12.DPU BMCK'!E8</f>
        <v>Persentase akses aman air minum:- Perkotaan- Perdesaan</v>
      </c>
      <c r="E123" s="52" t="str">
        <f>'[1]12.DPU BMCK'!F8</f>
        <v>Indikator Proxy</v>
      </c>
      <c r="F123" s="52" t="str">
        <f>'[1]12.DPU BMCK'!G8</f>
        <v>Meningkatnya akses terhadap layanan air minum layak pada tahun 2019 menjadi 100% (2014: 70%).</v>
      </c>
      <c r="G123" s="51" t="str">
        <f>'[1]12.DPU BMCK'!H8</f>
        <v>Meningkat menjadi 100%</v>
      </c>
      <c r="H123" s="51" t="s">
        <v>346</v>
      </c>
      <c r="I123" s="51" t="str">
        <f>'[1]12.DPU BMCK'!I8</f>
        <v>%</v>
      </c>
      <c r="J123" s="51" t="str">
        <f>'[1]12.DPU BMCK'!J8</f>
        <v>84,1574,55</v>
      </c>
      <c r="K123" s="51" t="str">
        <f>'[1]12.DPU BMCK'!K8</f>
        <v>6776.5</v>
      </c>
      <c r="L123" s="51" t="str">
        <f>'[1]12.DPU BMCK'!L8</f>
        <v>7178</v>
      </c>
      <c r="M123" s="51" t="str">
        <f>'[1]12.DPU BMCK'!M8</f>
        <v>7483</v>
      </c>
      <c r="N123" s="51" t="str">
        <f>'[1]12.DPU BMCK'!N8</f>
        <v>86,1576,3</v>
      </c>
      <c r="O123" s="51" t="str">
        <f>'[1]12.DPU BMCK'!O8</f>
        <v>88,1578,05</v>
      </c>
      <c r="P123" s="51" t="str">
        <f>'[1]12.DPU BMCK'!P8</f>
        <v>90,1579,80</v>
      </c>
      <c r="Q123" s="51" t="str">
        <f>'[1]12.DPU BMCK'!Q8</f>
        <v>92,1581,55</v>
      </c>
      <c r="R123" s="51" t="str">
        <f>'[1]12.DPU BMCK'!R8</f>
        <v>94,1583,30</v>
      </c>
      <c r="S123" s="51" t="str">
        <f>'[1]12.DPU BMCK'!S8</f>
        <v>-</v>
      </c>
      <c r="T123" s="51" t="str">
        <f>'[1]12.DPU BMCK'!T8</f>
        <v>80,4572,8</v>
      </c>
      <c r="U123" s="51" t="str">
        <f>'[1]12.DPU BMCK'!U8</f>
        <v>-</v>
      </c>
      <c r="V123" s="51" t="str">
        <f>'[1]12.DPU BMCK'!V8</f>
        <v>80,9872,8</v>
      </c>
      <c r="W123" s="51" t="str">
        <f>'[1]12.DPU BMCK'!W8</f>
        <v>-</v>
      </c>
      <c r="X123" s="51" t="str">
        <f>'[1]12.DPU BMCK'!X8</f>
        <v>84,1574,55</v>
      </c>
      <c r="Y123" s="51" t="s">
        <v>25</v>
      </c>
      <c r="Z123" s="53"/>
      <c r="AA123" s="53" t="s">
        <v>123</v>
      </c>
      <c r="AB123" s="71"/>
    </row>
    <row r="124" spans="1:28" ht="87" customHeight="1" x14ac:dyDescent="0.25">
      <c r="A124" s="11">
        <v>57</v>
      </c>
      <c r="B124" s="51" t="str">
        <f>'[1]16.DPU SDA TARU'!C6</f>
        <v>6.1.1.(b)</v>
      </c>
      <c r="D124" s="52" t="str">
        <f>'[1]16.DPU SDA TARU'!E6</f>
        <v>Persentase Pemenuhan Air Baku</v>
      </c>
      <c r="E124" s="52" t="str">
        <f>'[1]16.DPU SDA TARU'!F6</f>
        <v>Indikator Proxy</v>
      </c>
      <c r="F124" s="52" t="str">
        <f>'[1]16.DPU SDA TARU'!G6</f>
        <v>Meningkatnya kapasitas prasarana air baku untuk melayani rumah tangga, perkotaan dan industri pada tahun 2019 menjadi 118,6 m3/detik (2015: 51,44 m3/detik) dan penyediaan air baku untuk 60 pulau.</v>
      </c>
      <c r="G124" s="51" t="str">
        <f>'[1]16.DPU SDA TARU'!H6</f>
        <v>Meningkat menjadi 118,6 m3/detik</v>
      </c>
      <c r="H124" s="51" t="s">
        <v>347</v>
      </c>
      <c r="I124" s="51" t="str">
        <f>'[1]16.DPU SDA TARU'!I6</f>
        <v>%</v>
      </c>
      <c r="J124" s="51">
        <f>'[1]16.DPU SDA TARU'!J6</f>
        <v>60.89</v>
      </c>
      <c r="K124" s="51">
        <f>'[1]16.DPU SDA TARU'!K6</f>
        <v>56.2</v>
      </c>
      <c r="L124" s="51">
        <f>'[1]16.DPU SDA TARU'!L6</f>
        <v>58.5</v>
      </c>
      <c r="M124" s="51">
        <f>'[1]16.DPU SDA TARU'!M6</f>
        <v>60.8</v>
      </c>
      <c r="N124" s="51">
        <f>'[1]16.DPU SDA TARU'!N6</f>
        <v>61.8</v>
      </c>
      <c r="O124" s="51">
        <f>'[1]16.DPU SDA TARU'!O6</f>
        <v>62.8</v>
      </c>
      <c r="P124" s="51">
        <f>'[1]16.DPU SDA TARU'!P6</f>
        <v>63.8</v>
      </c>
      <c r="Q124" s="51">
        <f>'[1]16.DPU SDA TARU'!Q6</f>
        <v>64.8</v>
      </c>
      <c r="R124" s="51">
        <f>'[1]16.DPU SDA TARU'!R6</f>
        <v>65.8</v>
      </c>
      <c r="S124" s="51">
        <f>'[1]16.DPU SDA TARU'!S6</f>
        <v>54.1</v>
      </c>
      <c r="T124" s="51">
        <f>'[1]16.DPU SDA TARU'!T6</f>
        <v>56.49</v>
      </c>
      <c r="U124" s="51">
        <f>'[1]16.DPU SDA TARU'!U6</f>
        <v>57.1</v>
      </c>
      <c r="V124" s="51">
        <f>'[1]16.DPU SDA TARU'!V6</f>
        <v>58.5</v>
      </c>
      <c r="W124" s="51">
        <f>'[1]16.DPU SDA TARU'!W6</f>
        <v>59.65</v>
      </c>
      <c r="X124" s="51">
        <f>'[1]16.DPU SDA TARU'!X6</f>
        <v>60.89</v>
      </c>
      <c r="Y124" s="51" t="s">
        <v>25</v>
      </c>
      <c r="Z124" s="53"/>
      <c r="AA124" s="53" t="s">
        <v>150</v>
      </c>
      <c r="AB124" s="71"/>
    </row>
    <row r="125" spans="1:28" ht="87" customHeight="1" x14ac:dyDescent="0.25">
      <c r="A125" s="11" t="s">
        <v>153</v>
      </c>
      <c r="B125" s="51" t="str">
        <f>'[1]12.DPU BMCK'!C9</f>
        <v>6.1.1.(c)</v>
      </c>
      <c r="D125" s="52" t="str">
        <f>'[1]12.DPU BMCK'!E9</f>
        <v>Persentase akses aman air minum:- Perkotaan- Perdesaan</v>
      </c>
      <c r="E125" s="52" t="str">
        <f>'[1]12.DPU BMCK'!F9</f>
        <v>Indikator Proxy</v>
      </c>
      <c r="F125" s="52" t="str">
        <f>'[1]12.DPU BMCK'!G9</f>
        <v>Meningkatnya akses terhadap layanan air minum layak pada tahun 2019 menjadi 100% (2014: 70%).</v>
      </c>
      <c r="G125" s="51" t="str">
        <f>'[1]12.DPU BMCK'!H9</f>
        <v>Meningkat menjadi 100%</v>
      </c>
      <c r="H125" s="51" t="s">
        <v>347</v>
      </c>
      <c r="I125" s="51" t="str">
        <f>'[1]12.DPU BMCK'!I9</f>
        <v>%</v>
      </c>
      <c r="J125" s="51" t="str">
        <f>'[1]12.DPU BMCK'!J9</f>
        <v>84,1574,55</v>
      </c>
      <c r="K125" s="51" t="str">
        <f>'[1]12.DPU BMCK'!K9</f>
        <v>6776.5</v>
      </c>
      <c r="L125" s="51" t="str">
        <f>'[1]12.DPU BMCK'!L9</f>
        <v>7178</v>
      </c>
      <c r="M125" s="51" t="str">
        <f>'[1]12.DPU BMCK'!M9</f>
        <v>7483</v>
      </c>
      <c r="N125" s="51" t="str">
        <f>'[1]12.DPU BMCK'!N9</f>
        <v>86,1576,3</v>
      </c>
      <c r="O125" s="51" t="str">
        <f>'[1]12.DPU BMCK'!O9</f>
        <v>88,1578,05</v>
      </c>
      <c r="P125" s="51" t="str">
        <f>'[1]12.DPU BMCK'!P9</f>
        <v>90,1579,80</v>
      </c>
      <c r="Q125" s="51" t="str">
        <f>'[1]12.DPU BMCK'!Q9</f>
        <v>92,1581,55</v>
      </c>
      <c r="R125" s="51" t="str">
        <f>'[1]12.DPU BMCK'!R9</f>
        <v>94,1583,30</v>
      </c>
      <c r="S125" s="51" t="str">
        <f>'[1]12.DPU BMCK'!S9</f>
        <v>-</v>
      </c>
      <c r="T125" s="51" t="str">
        <f>'[1]12.DPU BMCK'!T9</f>
        <v>80,4572,8</v>
      </c>
      <c r="U125" s="51" t="str">
        <f>'[1]12.DPU BMCK'!U9</f>
        <v>-</v>
      </c>
      <c r="V125" s="51" t="str">
        <f>'[1]12.DPU BMCK'!V9</f>
        <v>80,9872,8</v>
      </c>
      <c r="W125" s="51" t="str">
        <f>'[1]12.DPU BMCK'!W9</f>
        <v>-</v>
      </c>
      <c r="X125" s="51" t="str">
        <f>'[1]12.DPU BMCK'!X9</f>
        <v>84,1574,55</v>
      </c>
      <c r="Y125" s="51" t="s">
        <v>25</v>
      </c>
      <c r="Z125" s="53"/>
      <c r="AA125" s="53" t="s">
        <v>123</v>
      </c>
      <c r="AB125" s="71"/>
    </row>
    <row r="126" spans="1:28" ht="73.900000000000006" customHeight="1" x14ac:dyDescent="0.25">
      <c r="A126" s="11"/>
      <c r="B126" s="51" t="str">
        <f>'[1]2.BPS'!C38</f>
        <v>6.2.1.(a)</v>
      </c>
      <c r="C126" s="52" t="str">
        <f>'[1]2.BPS'!D38</f>
        <v>Proporsi populasi yang memiliki fasilitas cuci tangan dengan sabun dan air.</v>
      </c>
      <c r="D126" s="52" t="str">
        <f>'[1]2.BPS'!E38</f>
        <v>Proporsi populasi yang memiliki fasilitas cuci tangan dengan sabun dan air.</v>
      </c>
      <c r="E126" s="52" t="str">
        <f>'[1]2.BPS'!F38</f>
        <v>Indikator Sesuai</v>
      </c>
      <c r="F126" s="52" t="str">
        <f>'[1]2.BPS'!G38</f>
        <v>(tidak ada dalam lampiran Perpres 59/2017)</v>
      </c>
      <c r="G126" s="51" t="str">
        <f>'[1]2.BPS'!H38</f>
        <v>Meningkat</v>
      </c>
      <c r="H126" s="51" t="s">
        <v>346</v>
      </c>
      <c r="I126" s="51" t="str">
        <f>'[1]2.BPS'!I38</f>
        <v>%</v>
      </c>
      <c r="J126" s="51">
        <f>'[1]2.BPS'!J38</f>
        <v>87.74</v>
      </c>
      <c r="K126" s="51" t="str">
        <f>'[1]2.BPS'!K38</f>
        <v>PM</v>
      </c>
      <c r="L126" s="51" t="str">
        <f>'[1]2.BPS'!L38</f>
        <v>PM</v>
      </c>
      <c r="M126" s="51" t="str">
        <f>'[1]2.BPS'!M38</f>
        <v>PM</v>
      </c>
      <c r="N126" s="51" t="str">
        <f>'[1]2.BPS'!N38</f>
        <v>PM</v>
      </c>
      <c r="O126" s="51" t="str">
        <f>'[1]2.BPS'!O38</f>
        <v>PM</v>
      </c>
      <c r="P126" s="51" t="str">
        <f>'[1]2.BPS'!P38</f>
        <v>PM</v>
      </c>
      <c r="Q126" s="51" t="str">
        <f>'[1]2.BPS'!Q38</f>
        <v>PM</v>
      </c>
      <c r="R126" s="51" t="str">
        <f>'[1]2.BPS'!R38</f>
        <v>PM</v>
      </c>
      <c r="S126" s="51" t="str">
        <f>'[1]2.BPS'!S38</f>
        <v>-</v>
      </c>
      <c r="T126" s="51" t="str">
        <f>'[1]2.BPS'!T38</f>
        <v>Data Tidak Tersedia</v>
      </c>
      <c r="U126" s="51" t="str">
        <f>'[1]2.BPS'!U38</f>
        <v>-</v>
      </c>
      <c r="V126" s="51">
        <f>'[1]2.BPS'!V38</f>
        <v>79.900000000000006</v>
      </c>
      <c r="W126" s="51" t="str">
        <f>'[1]2.BPS'!W38</f>
        <v>-</v>
      </c>
      <c r="X126" s="51">
        <f>'[1]2.BPS'!X38</f>
        <v>87.74</v>
      </c>
      <c r="Y126" s="51" t="str">
        <f>'[1]2.BPS'!Y38</f>
        <v>Indikator Kondisi</v>
      </c>
      <c r="Z126" s="51">
        <f>'[1]2.BPS'!Z38</f>
        <v>0</v>
      </c>
      <c r="AA126" s="51" t="str">
        <f>'[1]2.BPS'!AA38</f>
        <v>BPS (Susenas Maret 2016, 2017, 2018)</v>
      </c>
      <c r="AB126" s="71"/>
    </row>
    <row r="127" spans="1:28" ht="70.150000000000006" customHeight="1" x14ac:dyDescent="0.25">
      <c r="A127" s="11">
        <v>59</v>
      </c>
      <c r="B127" s="51" t="str">
        <f>'[1]12.DPU BMCK'!C10</f>
        <v>6.2.1.(b)</v>
      </c>
      <c r="D127" s="52" t="str">
        <f>'[1]12.DPU BMCK'!E10</f>
        <v>Persentase akses aman sanitasi air limbah domestik</v>
      </c>
      <c r="E127" s="52" t="str">
        <f>'[1]12.DPU BMCK'!F10</f>
        <v>Indikator Proxy</v>
      </c>
      <c r="F127" s="52" t="str">
        <f>'[1]12.DPU BMCK'!G10</f>
        <v>Meningkatnya akses terhadap sanitasi yang layak pada tahun 2019 menjadi 100% (2014: 60,9%).</v>
      </c>
      <c r="G127" s="51" t="str">
        <f>'[1]12.DPU BMCK'!H10</f>
        <v>Meningkat menjadi 100%</v>
      </c>
      <c r="H127" s="51" t="s">
        <v>346</v>
      </c>
      <c r="I127" s="51" t="str">
        <f>'[1]12.DPU BMCK'!I10</f>
        <v>%</v>
      </c>
      <c r="J127" s="51">
        <f>'[1]12.DPU BMCK'!J10</f>
        <v>82.04</v>
      </c>
      <c r="K127" s="51">
        <f>'[1]12.DPU BMCK'!K10</f>
        <v>77</v>
      </c>
      <c r="L127" s="51">
        <f>'[1]12.DPU BMCK'!L10</f>
        <v>80</v>
      </c>
      <c r="M127" s="51">
        <f>'[1]12.DPU BMCK'!M10</f>
        <v>81.5</v>
      </c>
      <c r="N127" s="51">
        <f>'[1]12.DPU BMCK'!N10</f>
        <v>83.5</v>
      </c>
      <c r="O127" s="51">
        <f>'[1]12.DPU BMCK'!O10</f>
        <v>85.5</v>
      </c>
      <c r="P127" s="51">
        <f>'[1]12.DPU BMCK'!P10</f>
        <v>87.5</v>
      </c>
      <c r="Q127" s="51">
        <f>'[1]12.DPU BMCK'!Q10</f>
        <v>89.5</v>
      </c>
      <c r="R127" s="51">
        <f>'[1]12.DPU BMCK'!R10</f>
        <v>91.5</v>
      </c>
      <c r="S127" s="51" t="str">
        <f>'[1]12.DPU BMCK'!S10</f>
        <v>-</v>
      </c>
      <c r="T127" s="51">
        <f>'[1]12.DPU BMCK'!T10</f>
        <v>76.97</v>
      </c>
      <c r="U127" s="51" t="str">
        <f>'[1]12.DPU BMCK'!U10</f>
        <v>-</v>
      </c>
      <c r="V127" s="51">
        <f>'[1]12.DPU BMCK'!V10</f>
        <v>80</v>
      </c>
      <c r="W127" s="51" t="str">
        <f>'[1]12.DPU BMCK'!W10</f>
        <v>-</v>
      </c>
      <c r="X127" s="51">
        <f>'[1]12.DPU BMCK'!X10</f>
        <v>82.04</v>
      </c>
      <c r="Y127" s="51" t="s">
        <v>25</v>
      </c>
      <c r="Z127" s="53"/>
      <c r="AA127" s="53" t="s">
        <v>123</v>
      </c>
      <c r="AB127" s="71"/>
    </row>
    <row r="128" spans="1:28" ht="81" customHeight="1" x14ac:dyDescent="0.25">
      <c r="A128" s="11">
        <v>60</v>
      </c>
      <c r="B128" s="51" t="str">
        <f>'[1]4.DINKES'!C41</f>
        <v>6.2.1.(c)</v>
      </c>
      <c r="D128" s="60" t="str">
        <f>'[1]4.DINKES'!E41</f>
        <v>Peresentase kab/kota yang melaksanakan Sanitasi Total Berbasis Masyarakat (STBM).</v>
      </c>
      <c r="E128" s="52" t="str">
        <f>'[1]4.DINKES'!F41</f>
        <v>Indikator Sesuai</v>
      </c>
      <c r="F128" s="52" t="str">
        <f>'[1]4.DINKES'!G41</f>
        <v>Meningkatnya jumlah desa/kelurahan yang melaksanakan Sanitasi Total Berbasis Masyarakat (STBM) menjadi 45.000 pada tahun 2019 (2015: 25.000).</v>
      </c>
      <c r="G128" s="51" t="str">
        <f>'[1]4.DINKES'!H41</f>
        <v>Meningkat menjadi 45.000 (skala nasional)</v>
      </c>
      <c r="H128" s="51" t="s">
        <v>348</v>
      </c>
      <c r="I128" s="51" t="str">
        <f>'[1]4.DINKES'!I41</f>
        <v>%</v>
      </c>
      <c r="J128" s="51">
        <f>'[1]4.DINKES'!J41</f>
        <v>28</v>
      </c>
      <c r="K128" s="51" t="str">
        <f>'[1]4.DINKES'!K41</f>
        <v>-</v>
      </c>
      <c r="L128" s="51" t="str">
        <f>'[1]4.DINKES'!L41</f>
        <v>-</v>
      </c>
      <c r="M128" s="51" t="str">
        <f>'[1]4.DINKES'!M41</f>
        <v>-</v>
      </c>
      <c r="N128" s="51">
        <f>'[1]4.DINKES'!N41</f>
        <v>42</v>
      </c>
      <c r="O128" s="51">
        <f>'[1]4.DINKES'!O41</f>
        <v>57</v>
      </c>
      <c r="P128" s="51">
        <f>'[1]4.DINKES'!P41</f>
        <v>71</v>
      </c>
      <c r="Q128" s="51">
        <f>'[1]4.DINKES'!Q41</f>
        <v>85</v>
      </c>
      <c r="R128" s="51">
        <f>'[1]4.DINKES'!R41</f>
        <v>100</v>
      </c>
      <c r="S128" s="51" t="str">
        <f>'[1]4.DINKES'!S41</f>
        <v>-</v>
      </c>
      <c r="T128" s="51" t="str">
        <f>'[1]4.DINKES'!T41</f>
        <v>-</v>
      </c>
      <c r="U128" s="51" t="str">
        <f>'[1]4.DINKES'!U41</f>
        <v>-</v>
      </c>
      <c r="V128" s="51">
        <f>'[1]4.DINKES'!V41</f>
        <v>14.28</v>
      </c>
      <c r="W128" s="51" t="str">
        <f>'[1]4.DINKES'!W41</f>
        <v>-</v>
      </c>
      <c r="X128" s="51">
        <f>'[1]4.DINKES'!X41</f>
        <v>28</v>
      </c>
      <c r="Y128" s="51" t="s">
        <v>0</v>
      </c>
      <c r="Z128" s="53"/>
      <c r="AA128" s="53" t="s">
        <v>152</v>
      </c>
      <c r="AB128" s="71"/>
    </row>
    <row r="129" spans="1:28" ht="141.75" x14ac:dyDescent="0.25">
      <c r="A129" s="11">
        <v>61</v>
      </c>
      <c r="B129" s="51" t="str">
        <f>'[1]4.DINKES'!C42</f>
        <v>6.2.1.(d)</v>
      </c>
      <c r="C129" s="52" t="str">
        <f>'[1]4.DINKES'!D42</f>
        <v xml:space="preserve">Jumlah desa/kelurahan yang Open Defecation Free (ODF)/ Stop Buang Air Besar Sembarangan (SBS). </v>
      </c>
      <c r="D129" s="52" t="str">
        <f>'[1]4.DINKES'!E42</f>
        <v xml:space="preserve">Jumlah desa/kelurahan yang Open Defecation Free (ODF)/ Stop Buang Air Besar Sembarangan (SBS). </v>
      </c>
      <c r="E129" s="52" t="str">
        <f>'[1]4.DINKES'!F42</f>
        <v>Indikator Sesuai</v>
      </c>
      <c r="F129" s="52" t="str">
        <f>'[1]4.DINKES'!G42</f>
        <v>(tidak ada dalam lampiran Perpres 59/2017)</v>
      </c>
      <c r="G129" s="51" t="str">
        <f>'[1]4.DINKES'!H42</f>
        <v>Meningkat</v>
      </c>
      <c r="H129" s="51" t="s">
        <v>349</v>
      </c>
      <c r="I129" s="51" t="str">
        <f>'[1]4.DINKES'!I42</f>
        <v>desa/kelurahan</v>
      </c>
      <c r="J129" s="51">
        <f>'[1]4.DINKES'!J42</f>
        <v>4767</v>
      </c>
      <c r="K129" s="51" t="str">
        <f>'[1]4.DINKES'!K42</f>
        <v>PM</v>
      </c>
      <c r="L129" s="51" t="str">
        <f>'[1]4.DINKES'!L42</f>
        <v>PM</v>
      </c>
      <c r="M129" s="51" t="str">
        <f>'[1]4.DINKES'!M42</f>
        <v>PM</v>
      </c>
      <c r="N129" s="51">
        <f>'[1]4.DINKES'!N42</f>
        <v>4.4160000000000004</v>
      </c>
      <c r="O129" s="51">
        <f>'[1]4.DINKES'!O42</f>
        <v>5.4160000000000004</v>
      </c>
      <c r="P129" s="51">
        <f>'[1]4.DINKES'!P42</f>
        <v>6.1660000000000004</v>
      </c>
      <c r="Q129" s="51">
        <f>'[1]4.DINKES'!Q42</f>
        <v>6.9160000000000004</v>
      </c>
      <c r="R129" s="51">
        <f>'[1]4.DINKES'!R42</f>
        <v>7.6680000000000001</v>
      </c>
      <c r="S129" s="51">
        <f>'[1]4.DINKES'!S42</f>
        <v>526</v>
      </c>
      <c r="T129" s="51">
        <f>'[1]4.DINKES'!T42</f>
        <v>1269</v>
      </c>
      <c r="U129" s="51" t="str">
        <f>'[1]4.DINKES'!U42</f>
        <v>-</v>
      </c>
      <c r="V129" s="51">
        <f>'[1]4.DINKES'!V42</f>
        <v>2728</v>
      </c>
      <c r="W129" s="51">
        <f>'[1]4.DINKES'!W42</f>
        <v>3106</v>
      </c>
      <c r="X129" s="51">
        <f>'[1]4.DINKES'!X42</f>
        <v>4767</v>
      </c>
      <c r="Y129" s="51" t="s">
        <v>0</v>
      </c>
      <c r="Z129" s="53"/>
      <c r="AA129" s="53" t="s">
        <v>152</v>
      </c>
      <c r="AB129" s="71"/>
    </row>
    <row r="130" spans="1:28" ht="97.15" customHeight="1" x14ac:dyDescent="0.25">
      <c r="A130" s="11"/>
      <c r="B130" s="51" t="str">
        <f>'[1]12.DPU BMCK'!C11</f>
        <v>6.2.1.(e)</v>
      </c>
      <c r="C130" s="52" t="str">
        <f>'[1]12.DPU BMCK'!D11</f>
        <v>Jumlah kabupaten/kota yang terbangun infrastruktur air limbah dengan sistem terpusat skala kota, kawasan dan komunal.</v>
      </c>
      <c r="D130" s="52" t="str">
        <f>'[1]12.DPU BMCK'!E11</f>
        <v>Jumlah kabupaten/kota yang terbangun infrastruktur air limbah dengan sistem terpusat skala kota, kawasan dan komunal.</v>
      </c>
      <c r="E130" s="52" t="str">
        <f>'[1]12.DPU BMCK'!F11</f>
        <v>Indikator Sesuai</v>
      </c>
      <c r="F130" s="52" t="str">
        <f>'[1]12.DPU BMCK'!G11</f>
        <v>Terbangunnya infrastruktur air limbah dengan sistem terpusat skala kota, kawasan, komunal pada tahun 2019 di 438 kabupaten/kota.</v>
      </c>
      <c r="G130" s="51" t="str">
        <f>'[1]12.DPU BMCK'!H11</f>
        <v>Meningkat menjadi 438 kabupaten/kota.</v>
      </c>
      <c r="H130" s="51" t="s">
        <v>350</v>
      </c>
      <c r="I130" s="51" t="str">
        <f>'[1]12.DPU BMCK'!I11</f>
        <v>kab/kota</v>
      </c>
      <c r="J130" s="51">
        <f>'[1]12.DPU BMCK'!J11</f>
        <v>35</v>
      </c>
      <c r="K130" s="51">
        <f>'[1]12.DPU BMCK'!K11</f>
        <v>35</v>
      </c>
      <c r="L130" s="51">
        <f>'[1]12.DPU BMCK'!L11</f>
        <v>35</v>
      </c>
      <c r="M130" s="51">
        <f>'[1]12.DPU BMCK'!M11</f>
        <v>35</v>
      </c>
      <c r="N130" s="51">
        <f>'[1]12.DPU BMCK'!N11</f>
        <v>35</v>
      </c>
      <c r="O130" s="51">
        <f>'[1]12.DPU BMCK'!O11</f>
        <v>35</v>
      </c>
      <c r="P130" s="51">
        <f>'[1]12.DPU BMCK'!P11</f>
        <v>35</v>
      </c>
      <c r="Q130" s="51">
        <f>'[1]12.DPU BMCK'!Q11</f>
        <v>35</v>
      </c>
      <c r="R130" s="51">
        <f>'[1]12.DPU BMCK'!R11</f>
        <v>35</v>
      </c>
      <c r="S130" s="51" t="str">
        <f>'[1]12.DPU BMCK'!S11</f>
        <v>-</v>
      </c>
      <c r="T130" s="51">
        <f>'[1]12.DPU BMCK'!T11</f>
        <v>35</v>
      </c>
      <c r="U130" s="51" t="str">
        <f>'[1]12.DPU BMCK'!U11</f>
        <v>-</v>
      </c>
      <c r="V130" s="51">
        <f>'[1]12.DPU BMCK'!V11</f>
        <v>35</v>
      </c>
      <c r="W130" s="51" t="str">
        <f>'[1]12.DPU BMCK'!W11</f>
        <v>-</v>
      </c>
      <c r="X130" s="51">
        <f>'[1]12.DPU BMCK'!X11</f>
        <v>35</v>
      </c>
      <c r="Y130" s="51" t="s">
        <v>0</v>
      </c>
      <c r="Z130" s="51"/>
      <c r="AA130" s="51" t="s">
        <v>151</v>
      </c>
      <c r="AB130" s="71"/>
    </row>
    <row r="131" spans="1:28" ht="50.25" customHeight="1" x14ac:dyDescent="0.25">
      <c r="A131" s="11"/>
      <c r="B131" s="51" t="str">
        <f>'[1]17.DLHK'!C6</f>
        <v>6.3.2.(a)</v>
      </c>
      <c r="D131" s="52" t="str">
        <f>'[1]17.DLHK'!E6</f>
        <v>Indeks Kualitas Air</v>
      </c>
      <c r="E131" s="52" t="str">
        <f>'[1]17.DLHK'!F6</f>
        <v>Indikator Proxy</v>
      </c>
      <c r="F131" s="52" t="str">
        <f>'[1]17.DLHK'!G6</f>
        <v>Pengelolaan kualitas air, baik di sungai, waduk, danau, situ, muara sungai, pantai termasuk perbaikan sistem monitoring hidrologis dan kualitas air dengan indikator membaiknya kualitas air di 15 danau, 5 wilayah sungai.</v>
      </c>
      <c r="G131" s="51" t="str">
        <f>'[1]17.DLHK'!H6</f>
        <v>Meningkat</v>
      </c>
      <c r="H131" s="51" t="s">
        <v>351</v>
      </c>
      <c r="I131" s="51" t="str">
        <f>'[1]17.DLHK'!I6</f>
        <v>%</v>
      </c>
      <c r="J131" s="51">
        <f>'[1]17.DLHK'!J6</f>
        <v>48.47</v>
      </c>
      <c r="K131" s="51" t="str">
        <f>'[1]17.DLHK'!K6</f>
        <v>.......</v>
      </c>
      <c r="L131" s="51" t="str">
        <f>'[1]17.DLHK'!L6</f>
        <v>.......</v>
      </c>
      <c r="M131" s="51" t="str">
        <f>'[1]17.DLHK'!M6</f>
        <v>.......</v>
      </c>
      <c r="N131" s="51">
        <f>'[1]17.DLHK'!N6</f>
        <v>48.77</v>
      </c>
      <c r="O131" s="51">
        <f>'[1]17.DLHK'!O6</f>
        <v>49.17</v>
      </c>
      <c r="P131" s="51">
        <f>'[1]17.DLHK'!P6</f>
        <v>49.47</v>
      </c>
      <c r="Q131" s="51">
        <f>'[1]17.DLHK'!Q6</f>
        <v>49.77</v>
      </c>
      <c r="R131" s="51">
        <f>'[1]17.DLHK'!R6</f>
        <v>50.07</v>
      </c>
      <c r="S131" s="51">
        <f>'[1]17.DLHK'!S6</f>
        <v>0</v>
      </c>
      <c r="T131" s="51" t="str">
        <f>'[1]17.DLHK'!T6</f>
        <v>...</v>
      </c>
      <c r="U131" s="51">
        <f>'[1]17.DLHK'!U6</f>
        <v>0</v>
      </c>
      <c r="V131" s="51">
        <f>'[1]17.DLHK'!V6</f>
        <v>48.17</v>
      </c>
      <c r="W131" s="51">
        <f>'[1]17.DLHK'!W6</f>
        <v>0</v>
      </c>
      <c r="X131" s="51">
        <f>'[1]17.DLHK'!X6</f>
        <v>48.47</v>
      </c>
      <c r="Y131" s="51" t="s">
        <v>25</v>
      </c>
      <c r="Z131" s="20"/>
      <c r="AA131" s="51" t="s">
        <v>52</v>
      </c>
      <c r="AB131" s="71"/>
    </row>
    <row r="132" spans="1:28" ht="63" x14ac:dyDescent="0.25">
      <c r="A132" s="56">
        <v>62</v>
      </c>
      <c r="B132" s="357" t="str">
        <f>'[1]17.DLHK'!C7</f>
        <v>6.3.2.(b)</v>
      </c>
      <c r="D132" s="52" t="str">
        <f>'[1]17.DLHK'!E7</f>
        <v>Indeks Kualitas Air</v>
      </c>
      <c r="E132" s="357" t="str">
        <f>'[1]17.DLHK'!F7</f>
        <v>Indikator Proxy</v>
      </c>
      <c r="F132" s="357" t="str">
        <f>'[1]17.DLHK'!G7</f>
        <v>Peningkatan kualitas air sungai sebagai sumber air baku menuju baku mutu rata-rata air sungai kelas II.</v>
      </c>
      <c r="G132" s="51" t="str">
        <f>'[1]17.DLHK'!H7</f>
        <v>Meningkat</v>
      </c>
      <c r="H132" s="51" t="s">
        <v>351</v>
      </c>
      <c r="I132" s="51" t="str">
        <f>'[1]17.DLHK'!I7</f>
        <v>%</v>
      </c>
      <c r="J132" s="51">
        <f>'[1]17.DLHK'!J7</f>
        <v>48.47</v>
      </c>
      <c r="K132" s="51" t="str">
        <f>'[1]17.DLHK'!K7</f>
        <v>.......</v>
      </c>
      <c r="L132" s="51" t="str">
        <f>'[1]17.DLHK'!L7</f>
        <v>.......</v>
      </c>
      <c r="M132" s="51" t="str">
        <f>'[1]17.DLHK'!M7</f>
        <v>.......</v>
      </c>
      <c r="N132" s="51">
        <f>'[1]17.DLHK'!N7</f>
        <v>48.77</v>
      </c>
      <c r="O132" s="51">
        <f>'[1]17.DLHK'!O7</f>
        <v>49.17</v>
      </c>
      <c r="P132" s="51">
        <f>'[1]17.DLHK'!P7</f>
        <v>49.47</v>
      </c>
      <c r="Q132" s="51">
        <f>'[1]17.DLHK'!Q7</f>
        <v>49.77</v>
      </c>
      <c r="R132" s="51">
        <f>'[1]17.DLHK'!R7</f>
        <v>50.07</v>
      </c>
      <c r="S132" s="51">
        <f>'[1]17.DLHK'!S7</f>
        <v>0</v>
      </c>
      <c r="T132" s="51" t="str">
        <f>'[1]17.DLHK'!T7</f>
        <v>...</v>
      </c>
      <c r="U132" s="51">
        <f>'[1]17.DLHK'!U7</f>
        <v>0</v>
      </c>
      <c r="V132" s="51">
        <f>'[1]17.DLHK'!V7</f>
        <v>48.17</v>
      </c>
      <c r="W132" s="51">
        <f>'[1]17.DLHK'!W7</f>
        <v>0</v>
      </c>
      <c r="X132" s="51">
        <f>'[1]17.DLHK'!X7</f>
        <v>48.47</v>
      </c>
      <c r="Y132" s="51" t="s">
        <v>25</v>
      </c>
      <c r="Z132" s="20"/>
      <c r="AA132" s="51" t="s">
        <v>52</v>
      </c>
      <c r="AB132" s="71"/>
    </row>
    <row r="133" spans="1:28" ht="63" x14ac:dyDescent="0.25">
      <c r="A133" s="56"/>
      <c r="B133" s="357"/>
      <c r="D133" s="52" t="str">
        <f>'[1]17.DLHK'!E8</f>
        <v>Jumlah Pemantauan dan pengujian kualitas air limbah dan air permukaan di Jawa Tengah (air limbah, air permukaan dan air bersih)</v>
      </c>
      <c r="E133" s="357"/>
      <c r="F133" s="357"/>
      <c r="G133" s="12">
        <f>'[1]17.DLHK'!H8</f>
        <v>0</v>
      </c>
      <c r="H133" s="51" t="s">
        <v>351</v>
      </c>
      <c r="I133" s="51" t="str">
        <f>'[1]17.DLHK'!I8</f>
        <v>Titik / Sampel</v>
      </c>
      <c r="J133" s="51">
        <f>'[1]17.DLHK'!J8</f>
        <v>695</v>
      </c>
      <c r="K133" s="51">
        <f>'[1]17.DLHK'!K8</f>
        <v>1000</v>
      </c>
      <c r="L133" s="51">
        <f>'[1]17.DLHK'!L8</f>
        <v>1000</v>
      </c>
      <c r="M133" s="51">
        <f>'[1]17.DLHK'!M8</f>
        <v>1100</v>
      </c>
      <c r="N133" s="51">
        <f>'[1]17.DLHK'!N8</f>
        <v>1150</v>
      </c>
      <c r="O133" s="51">
        <f>'[1]17.DLHK'!O8</f>
        <v>1150</v>
      </c>
      <c r="P133" s="51">
        <f>'[1]17.DLHK'!P8</f>
        <v>1150</v>
      </c>
      <c r="Q133" s="51">
        <f>'[1]17.DLHK'!Q8</f>
        <v>1150</v>
      </c>
      <c r="R133" s="51">
        <f>'[1]17.DLHK'!R8</f>
        <v>1150</v>
      </c>
      <c r="S133" s="51">
        <f>'[1]17.DLHK'!S8</f>
        <v>585</v>
      </c>
      <c r="T133" s="51">
        <f>'[1]17.DLHK'!T8</f>
        <v>586</v>
      </c>
      <c r="U133" s="51">
        <f>'[1]17.DLHK'!U8</f>
        <v>706</v>
      </c>
      <c r="V133" s="51">
        <f>'[1]17.DLHK'!V8</f>
        <v>789</v>
      </c>
      <c r="W133" s="51">
        <f>'[1]17.DLHK'!W8</f>
        <v>620</v>
      </c>
      <c r="X133" s="51">
        <f>'[1]17.DLHK'!X8</f>
        <v>695</v>
      </c>
      <c r="Y133" s="51">
        <f>'[1]17.DLHK'!Y8</f>
        <v>0</v>
      </c>
      <c r="Z133" s="51">
        <f>'[1]17.DLHK'!Z8</f>
        <v>0</v>
      </c>
      <c r="AA133" s="51" t="s">
        <v>52</v>
      </c>
      <c r="AB133" s="71"/>
    </row>
    <row r="134" spans="1:28" ht="45" customHeight="1" x14ac:dyDescent="0.25">
      <c r="A134" s="56"/>
      <c r="B134" s="350" t="str">
        <f>'[1]14.DINAS ESDM '!C8</f>
        <v>6.4.1.(a)</v>
      </c>
      <c r="D134" s="52" t="str">
        <f>'[1]14.DINAS ESDM '!E8</f>
        <v>Jumlah kajian rekomendasi teknis air tanah yang diterbitkan</v>
      </c>
      <c r="E134" s="52" t="str">
        <f>'[1]14.DINAS ESDM '!F8</f>
        <v>Indikator Proxy</v>
      </c>
      <c r="F134" s="52" t="str">
        <f>'[1]14.DINAS ESDM '!G8</f>
        <v>Pengendalian dan penegakan hukum bagi penggunaan air tanah yang berlebihan yang diiringi dengan percepatan penyediaan dan pengelolaan air baku kawasan perekonomian, dan penerapan kebijakan pengenaan tarif air industri yang kompetitif.</v>
      </c>
      <c r="G134" s="51" t="str">
        <f>'[1]14.DINAS ESDM '!H8</f>
        <v>ada</v>
      </c>
      <c r="H134" s="51" t="s">
        <v>352</v>
      </c>
      <c r="I134" s="51" t="str">
        <f>'[1]14.DINAS ESDM '!I8</f>
        <v>obyek sumur</v>
      </c>
      <c r="J134" s="51">
        <f>'[1]14.DINAS ESDM '!J8</f>
        <v>629</v>
      </c>
      <c r="K134" s="51">
        <f>'[1]14.DINAS ESDM '!K8</f>
        <v>400</v>
      </c>
      <c r="L134" s="51">
        <f>'[1]14.DINAS ESDM '!L8</f>
        <v>500</v>
      </c>
      <c r="M134" s="51">
        <f>'[1]14.DINAS ESDM '!M8</f>
        <v>600</v>
      </c>
      <c r="N134" s="51" t="str">
        <f>'[1]14.DINAS ESDM '!N8</f>
        <v>-</v>
      </c>
      <c r="O134" s="51" t="str">
        <f>'[1]14.DINAS ESDM '!O8</f>
        <v>-</v>
      </c>
      <c r="P134" s="51" t="str">
        <f>'[1]14.DINAS ESDM '!P8</f>
        <v>-</v>
      </c>
      <c r="Q134" s="51" t="str">
        <f>'[1]14.DINAS ESDM '!Q8</f>
        <v>-</v>
      </c>
      <c r="R134" s="51" t="str">
        <f>'[1]14.DINAS ESDM '!R8</f>
        <v>-</v>
      </c>
      <c r="S134" s="51" t="str">
        <f>'[1]14.DINAS ESDM '!S8</f>
        <v>-</v>
      </c>
      <c r="T134" s="51">
        <f>'[1]14.DINAS ESDM '!T8</f>
        <v>473</v>
      </c>
      <c r="U134" s="51" t="str">
        <f>'[1]14.DINAS ESDM '!U8</f>
        <v>-</v>
      </c>
      <c r="V134" s="51">
        <f>'[1]14.DINAS ESDM '!V8</f>
        <v>643</v>
      </c>
      <c r="W134" s="51" t="str">
        <f>'[1]14.DINAS ESDM '!W8</f>
        <v>-</v>
      </c>
      <c r="X134" s="51">
        <f>'[1]14.DINAS ESDM '!X8</f>
        <v>629</v>
      </c>
      <c r="Y134" s="51" t="s">
        <v>0</v>
      </c>
      <c r="Z134" s="53"/>
      <c r="AA134" s="53" t="s">
        <v>56</v>
      </c>
      <c r="AB134" s="71"/>
    </row>
    <row r="135" spans="1:28" ht="72" customHeight="1" x14ac:dyDescent="0.25">
      <c r="A135" s="56"/>
      <c r="B135" s="350"/>
      <c r="D135" s="52" t="str">
        <f>'[1]14.DINAS ESDM '!E9</f>
        <v>Jumlah pengawasan dan Pengendalian Kegeologian dan Air Tanah</v>
      </c>
      <c r="E135" s="52" t="str">
        <f>'[1]14.DINAS ESDM '!F9</f>
        <v>Indikator Proxy</v>
      </c>
      <c r="F135" s="52" t="str">
        <f>'[1]14.DINAS ESDM '!G9</f>
        <v>Pengendalian dan penegakan hukum bagi penggunaan air tanah yang berlebihan yang diiringi dengan percepatan penyediaan dan pengelolaan air baku kawasan perekonomian, dan penerapan kebijakan pengenaan tarif air industri yang kompetitif.</v>
      </c>
      <c r="G135" s="52">
        <f>'[1]14.DINAS ESDM '!H9</f>
        <v>0</v>
      </c>
      <c r="H135" s="51" t="s">
        <v>352</v>
      </c>
      <c r="I135" s="51" t="str">
        <f>'[1]14.DINAS ESDM '!I9</f>
        <v>Lokasi</v>
      </c>
      <c r="J135" s="51" t="str">
        <f>'[1]14.DINAS ESDM '!J9</f>
        <v>-</v>
      </c>
      <c r="K135" s="51" t="str">
        <f>'[1]14.DINAS ESDM '!K9</f>
        <v>-</v>
      </c>
      <c r="L135" s="51" t="str">
        <f>'[1]14.DINAS ESDM '!L9</f>
        <v>-</v>
      </c>
      <c r="M135" s="51" t="str">
        <f>'[1]14.DINAS ESDM '!M9</f>
        <v>-</v>
      </c>
      <c r="N135" s="51">
        <f>'[1]14.DINAS ESDM '!N9</f>
        <v>612</v>
      </c>
      <c r="O135" s="51">
        <f>'[1]14.DINAS ESDM '!O9</f>
        <v>630</v>
      </c>
      <c r="P135" s="51">
        <f>'[1]14.DINAS ESDM '!P9</f>
        <v>651</v>
      </c>
      <c r="Q135" s="51">
        <f>'[1]14.DINAS ESDM '!Q9</f>
        <v>665</v>
      </c>
      <c r="R135" s="51">
        <f>'[1]14.DINAS ESDM '!R9</f>
        <v>677</v>
      </c>
      <c r="S135" s="51" t="str">
        <f>'[1]14.DINAS ESDM '!S9</f>
        <v>-</v>
      </c>
      <c r="T135" s="51" t="str">
        <f>'[1]14.DINAS ESDM '!T9</f>
        <v>-</v>
      </c>
      <c r="U135" s="51" t="str">
        <f>'[1]14.DINAS ESDM '!U9</f>
        <v>-</v>
      </c>
      <c r="V135" s="51" t="str">
        <f>'[1]14.DINAS ESDM '!V9</f>
        <v>-</v>
      </c>
      <c r="W135" s="51" t="str">
        <f>'[1]14.DINAS ESDM '!W9</f>
        <v>-</v>
      </c>
      <c r="X135" s="51" t="str">
        <f>'[1]14.DINAS ESDM '!X9</f>
        <v>-</v>
      </c>
      <c r="Y135" s="51" t="str">
        <f>'[1]14.DINAS ESDM '!Y9</f>
        <v>-</v>
      </c>
      <c r="Z135" s="51" t="str">
        <f>'[1]14.DINAS ESDM '!Z9</f>
        <v>-</v>
      </c>
      <c r="AA135" s="51" t="str">
        <f>'[1]14.DINAS ESDM '!AA9</f>
        <v>DINAS ESDM</v>
      </c>
      <c r="AB135" s="71"/>
    </row>
    <row r="136" spans="1:28" ht="76.150000000000006" customHeight="1" x14ac:dyDescent="0.25">
      <c r="A136" s="56"/>
      <c r="B136" s="12"/>
      <c r="C136" s="12"/>
      <c r="D136" s="52" t="str">
        <f>'[1]14.DINAS ESDM '!E10</f>
        <v>Jumlah kajian rekomendasi teknis air tanah yang diterbitkan</v>
      </c>
      <c r="E136" s="52" t="str">
        <f>'[1]14.DINAS ESDM '!F10</f>
        <v>Indikator Proxy</v>
      </c>
      <c r="F136" s="52" t="str">
        <f>'[1]14.DINAS ESDM '!G10</f>
        <v>Pengendalian dan penegakan hukum bagi penggunaan air tanah yang berlebihan yang diiringi dengan percepatan penyediaan dan pengelolaan air baku kawasan perekonomian, dan penerapan kebijakan pengenaan tarif air industri yang kompetitif.</v>
      </c>
      <c r="G136" s="52" t="str">
        <f>'[1]14.DINAS ESDM '!H10</f>
        <v>ada</v>
      </c>
      <c r="H136" s="51" t="s">
        <v>352</v>
      </c>
      <c r="I136" s="51" t="str">
        <f>'[1]14.DINAS ESDM '!I10</f>
        <v>Kajian/ Dokumen</v>
      </c>
      <c r="J136" s="51">
        <f>'[1]14.DINAS ESDM '!J10</f>
        <v>629</v>
      </c>
      <c r="K136" s="51">
        <f>'[1]14.DINAS ESDM '!K10</f>
        <v>500</v>
      </c>
      <c r="L136" s="51">
        <f>'[1]14.DINAS ESDM '!L10</f>
        <v>450</v>
      </c>
      <c r="M136" s="51">
        <f>'[1]14.DINAS ESDM '!M10</f>
        <v>558</v>
      </c>
      <c r="N136" s="51">
        <f>'[1]14.DINAS ESDM '!N10</f>
        <v>582</v>
      </c>
      <c r="O136" s="51">
        <f>'[1]14.DINAS ESDM '!O10</f>
        <v>599</v>
      </c>
      <c r="P136" s="51">
        <f>'[1]14.DINAS ESDM '!P10</f>
        <v>596</v>
      </c>
      <c r="Q136" s="51">
        <f>'[1]14.DINAS ESDM '!Q10</f>
        <v>613</v>
      </c>
      <c r="R136" s="51">
        <f>'[1]14.DINAS ESDM '!R10</f>
        <v>635</v>
      </c>
      <c r="S136" s="51" t="str">
        <f>'[1]14.DINAS ESDM '!S10</f>
        <v>-</v>
      </c>
      <c r="T136" s="51">
        <f>'[1]14.DINAS ESDM '!T10</f>
        <v>1373</v>
      </c>
      <c r="U136" s="51" t="str">
        <f>'[1]14.DINAS ESDM '!U10</f>
        <v>-</v>
      </c>
      <c r="V136" s="51">
        <f>'[1]14.DINAS ESDM '!V10</f>
        <v>643</v>
      </c>
      <c r="W136" s="51" t="str">
        <f>'[1]14.DINAS ESDM '!W10</f>
        <v>-</v>
      </c>
      <c r="X136" s="51">
        <f>'[1]14.DINAS ESDM '!X10</f>
        <v>629</v>
      </c>
      <c r="Y136" s="51">
        <f>'[1]14.DINAS ESDM '!Y10</f>
        <v>0</v>
      </c>
      <c r="Z136" s="51">
        <f>'[1]14.DINAS ESDM '!Z10</f>
        <v>0</v>
      </c>
      <c r="AA136" s="51" t="s">
        <v>56</v>
      </c>
      <c r="AB136" s="71"/>
    </row>
    <row r="137" spans="1:28" ht="96" customHeight="1" x14ac:dyDescent="0.25">
      <c r="A137" s="11"/>
      <c r="B137" s="51" t="str">
        <f>'[1]17.DLHK'!C9</f>
        <v>6.5.1.(a)</v>
      </c>
      <c r="C137" s="52" t="str">
        <f>'[1]17.DLHK'!D9</f>
        <v>Jumlah Rencana Pengelolaan Daerah Aliran Sungai Terpadu (RPDAST) yang diinternalisasi ke dalam Rencana Tata Ruang Wilayah (RTRW).</v>
      </c>
      <c r="D137" s="52" t="str">
        <f>'[1]17.DLHK'!E9</f>
        <v>Jumlah Rencana Pengelolaan Daerah Aliran Sungai Terpadu (RPDAST) yang diinternalisasi ke dalam Rencana Tata Ruang Wilayah (RTRW).</v>
      </c>
      <c r="E137" s="52" t="str">
        <f>'[1]17.DLHK'!F9</f>
        <v>Indikator Sesuai</v>
      </c>
      <c r="F137" s="52" t="str">
        <f>'[1]17.DLHK'!G9</f>
        <v>Internalisasi 108 Rencana Pengelolaan Daerah Aliran Sungai Terpadu (RPDAST) yang sudah disusun ke dalam Rencana Tata Ruang Wilayah (RTRW).</v>
      </c>
      <c r="G137" s="51" t="str">
        <f>'[1]17.DLHK'!H9</f>
        <v>ada</v>
      </c>
      <c r="H137" s="51" t="s">
        <v>353</v>
      </c>
      <c r="I137" s="51" t="str">
        <f>'[1]17.DLHK'!I9</f>
        <v>RPDAST</v>
      </c>
      <c r="J137" s="51">
        <f>'[1]17.DLHK'!J9</f>
        <v>21</v>
      </c>
      <c r="K137" s="51" t="str">
        <f>'[1]17.DLHK'!K9</f>
        <v>PM</v>
      </c>
      <c r="L137" s="51" t="str">
        <f>'[1]17.DLHK'!L9</f>
        <v>PM</v>
      </c>
      <c r="M137" s="51" t="str">
        <f>'[1]17.DLHK'!M9</f>
        <v>PM</v>
      </c>
      <c r="N137" s="51" t="str">
        <f>'[1]17.DLHK'!N9</f>
        <v>PM</v>
      </c>
      <c r="O137" s="51" t="str">
        <f>'[1]17.DLHK'!O9</f>
        <v>PM</v>
      </c>
      <c r="P137" s="51" t="str">
        <f>'[1]17.DLHK'!P9</f>
        <v>PM</v>
      </c>
      <c r="Q137" s="51" t="str">
        <f>'[1]17.DLHK'!Q9</f>
        <v>PM</v>
      </c>
      <c r="R137" s="51" t="str">
        <f>'[1]17.DLHK'!R9</f>
        <v>PM</v>
      </c>
      <c r="S137" s="51">
        <f>'[1]17.DLHK'!S9</f>
        <v>0</v>
      </c>
      <c r="T137" s="51">
        <f>'[1]17.DLHK'!T9</f>
        <v>21</v>
      </c>
      <c r="U137" s="51">
        <f>'[1]17.DLHK'!U9</f>
        <v>0</v>
      </c>
      <c r="V137" s="51">
        <f>'[1]17.DLHK'!V9</f>
        <v>21</v>
      </c>
      <c r="W137" s="51">
        <f>'[1]17.DLHK'!W9</f>
        <v>0</v>
      </c>
      <c r="X137" s="51">
        <f>'[1]17.DLHK'!X9</f>
        <v>21</v>
      </c>
      <c r="Y137" s="51" t="s">
        <v>0</v>
      </c>
      <c r="Z137" s="53"/>
      <c r="AA137" s="53" t="s">
        <v>52</v>
      </c>
      <c r="AB137" s="71"/>
    </row>
    <row r="138" spans="1:28" ht="52.15" customHeight="1" x14ac:dyDescent="0.25">
      <c r="A138" s="11"/>
      <c r="B138" s="51" t="str">
        <f>'[1]16.DPU SDA TARU'!C7</f>
        <v>6.5.1.(c)</v>
      </c>
      <c r="C138" s="52" t="str">
        <f>'[1]16.DPU SDA TARU'!D7</f>
        <v>Jumlah jaringan informasi sumber daya air yang dibentuk.</v>
      </c>
      <c r="D138" s="52" t="str">
        <f>'[1]16.DPU SDA TARU'!E7</f>
        <v>Jumlah jaringan informasi sumber daya air yang dibentuk.</v>
      </c>
      <c r="E138" s="52" t="str">
        <f>'[1]16.DPU SDA TARU'!F7</f>
        <v>Indikator Sesuai</v>
      </c>
      <c r="F138" s="52" t="str">
        <f>'[1]16.DPU SDA TARU'!G7</f>
        <v>Pembentukan jaringan informasi sumber daya air di 8 Wilayah Sungai.</v>
      </c>
      <c r="G138" s="51" t="str">
        <f>'[1]16.DPU SDA TARU'!H7</f>
        <v>8 WS</v>
      </c>
      <c r="H138" s="51" t="s">
        <v>354</v>
      </c>
      <c r="I138" s="51" t="str">
        <f>'[1]16.DPU SDA TARU'!I7</f>
        <v>Wilayah Sungai</v>
      </c>
      <c r="J138" s="51">
        <f>'[1]16.DPU SDA TARU'!J7</f>
        <v>10</v>
      </c>
      <c r="K138" s="51" t="str">
        <f>'[1]16.DPU SDA TARU'!K7</f>
        <v>-</v>
      </c>
      <c r="L138" s="51" t="str">
        <f>'[1]16.DPU SDA TARU'!L7</f>
        <v>-</v>
      </c>
      <c r="M138" s="51" t="str">
        <f>'[1]16.DPU SDA TARU'!M7</f>
        <v>-</v>
      </c>
      <c r="N138" s="51" t="str">
        <f>'[1]16.DPU SDA TARU'!N7</f>
        <v>PM</v>
      </c>
      <c r="O138" s="51" t="str">
        <f>'[1]16.DPU SDA TARU'!O7</f>
        <v>PM</v>
      </c>
      <c r="P138" s="51" t="str">
        <f>'[1]16.DPU SDA TARU'!P7</f>
        <v>PM</v>
      </c>
      <c r="Q138" s="51" t="str">
        <f>'[1]16.DPU SDA TARU'!Q7</f>
        <v>PM</v>
      </c>
      <c r="R138" s="51" t="str">
        <f>'[1]16.DPU SDA TARU'!R7</f>
        <v>PM</v>
      </c>
      <c r="S138" s="51" t="str">
        <f>'[1]16.DPU SDA TARU'!S7</f>
        <v>-</v>
      </c>
      <c r="T138" s="51" t="str">
        <f>'[1]16.DPU SDA TARU'!T7</f>
        <v>-</v>
      </c>
      <c r="U138" s="51" t="str">
        <f>'[1]16.DPU SDA TARU'!U7</f>
        <v>-</v>
      </c>
      <c r="V138" s="51" t="str">
        <f>'[1]16.DPU SDA TARU'!V7</f>
        <v>-</v>
      </c>
      <c r="W138" s="51" t="str">
        <f>'[1]16.DPU SDA TARU'!W7</f>
        <v>-</v>
      </c>
      <c r="X138" s="51" t="str">
        <f>'[1]16.DPU SDA TARU'!X7</f>
        <v>-</v>
      </c>
      <c r="Y138" s="51" t="str">
        <f>'[1]16.DPU SDA TARU'!Y7</f>
        <v>Indikator Kondisi</v>
      </c>
      <c r="Z138" s="51">
        <f>'[1]16.DPU SDA TARU'!Z7</f>
        <v>0</v>
      </c>
      <c r="AA138" s="51" t="s">
        <v>150</v>
      </c>
      <c r="AB138" s="71"/>
    </row>
    <row r="139" spans="1:28" ht="76.150000000000006" customHeight="1" x14ac:dyDescent="0.25">
      <c r="A139" s="11"/>
      <c r="B139" s="51" t="str">
        <f>'[1]17.DLHK'!C10</f>
        <v>6.5.1.(f)</v>
      </c>
      <c r="C139" s="52" t="str">
        <f>'[1]17.DLHK'!D10</f>
        <v>Jumlah wilayah sungai yang memiliki partisipasi masyarakat dalam pengelolaan daerah tangkapan sungai dan danau.</v>
      </c>
      <c r="D139" s="52" t="str">
        <f>'[1]17.DLHK'!E10</f>
        <v>Jumlah wilayah sungai yang memiliki partisipasi masyarakat dalam pengelolaan daerah tangkapan sungai dan danau.</v>
      </c>
      <c r="E139" s="52" t="str">
        <f>'[1]17.DLHK'!F10</f>
        <v>Indikator Proxy</v>
      </c>
      <c r="F139" s="52" t="str">
        <f>'[1]17.DLHK'!G10</f>
        <v>Peningkatan partisipasi masyarakat dalam pengelolaan daerah tangkapan sungai dan danau di 10 Wilayah Sungai</v>
      </c>
      <c r="G139" s="51" t="str">
        <f>'[1]17.DLHK'!H10</f>
        <v>10 WS (skala nasional)</v>
      </c>
      <c r="H139" s="51" t="s">
        <v>353</v>
      </c>
      <c r="I139" s="51" t="str">
        <f>'[1]17.DLHK'!I10</f>
        <v>Wilayah Sungai</v>
      </c>
      <c r="J139" s="51">
        <f>'[1]17.DLHK'!J10</f>
        <v>10</v>
      </c>
      <c r="K139" s="51" t="str">
        <f>'[1]17.DLHK'!K10</f>
        <v>PM</v>
      </c>
      <c r="L139" s="51" t="str">
        <f>'[1]17.DLHK'!L10</f>
        <v>PM</v>
      </c>
      <c r="M139" s="51" t="str">
        <f>'[1]17.DLHK'!M10</f>
        <v>PM</v>
      </c>
      <c r="N139" s="51" t="str">
        <f>'[1]17.DLHK'!N10</f>
        <v>PM</v>
      </c>
      <c r="O139" s="51" t="str">
        <f>'[1]17.DLHK'!O10</f>
        <v>PM</v>
      </c>
      <c r="P139" s="51" t="str">
        <f>'[1]17.DLHK'!P10</f>
        <v>PM</v>
      </c>
      <c r="Q139" s="51" t="str">
        <f>'[1]17.DLHK'!Q10</f>
        <v>PM</v>
      </c>
      <c r="R139" s="51" t="str">
        <f>'[1]17.DLHK'!R10</f>
        <v>PM</v>
      </c>
      <c r="S139" s="51">
        <f>'[1]17.DLHK'!S10</f>
        <v>0</v>
      </c>
      <c r="T139" s="51" t="str">
        <f>'[1]17.DLHK'!T10</f>
        <v>...</v>
      </c>
      <c r="U139" s="51">
        <f>'[1]17.DLHK'!U10</f>
        <v>0</v>
      </c>
      <c r="V139" s="51" t="str">
        <f>'[1]17.DLHK'!V10</f>
        <v>...</v>
      </c>
      <c r="W139" s="51">
        <f>'[1]17.DLHK'!W10</f>
        <v>0</v>
      </c>
      <c r="X139" s="51" t="str">
        <f>'[1]17.DLHK'!X10</f>
        <v>...</v>
      </c>
      <c r="Y139" s="51" t="s">
        <v>0</v>
      </c>
      <c r="Z139" s="53"/>
      <c r="AA139" s="53" t="s">
        <v>52</v>
      </c>
      <c r="AB139" s="71"/>
    </row>
    <row r="140" spans="1:28" ht="107.45" customHeight="1" x14ac:dyDescent="0.25">
      <c r="A140" s="11"/>
      <c r="B140" s="51" t="str">
        <f>'[1]17.DLHK'!C11</f>
        <v>6.5.1.(h)</v>
      </c>
      <c r="D140" s="52" t="str">
        <f>'[1]17.DLHK'!E11</f>
        <v>Pembangunan sumur pantau</v>
      </c>
      <c r="E140" s="52" t="str">
        <f>'[1]17.DLHK'!F11</f>
        <v>Indikator Sesuai</v>
      </c>
      <c r="F140" s="51" t="str">
        <f>'[1]17.DLHK'!G11</f>
        <v>Perlindungan mata air dan Pemulihan kesehatan sungai di 5 DAS Prioritas (DAS Ciliwung, DAS Citarum, DAS Serayu, DAS Bengawan Solo dan DAS Brantas) dan 10 DAS prioritas lainnya sampai dengan tahun 2019.</v>
      </c>
      <c r="G140" s="51" t="str">
        <f>'[1]17.DLHK'!H11</f>
        <v>15 DAS Prioritas</v>
      </c>
      <c r="H140" s="51" t="s">
        <v>351</v>
      </c>
      <c r="I140" s="51" t="str">
        <f>'[1]17.DLHK'!I11</f>
        <v>unit</v>
      </c>
      <c r="J140" s="51">
        <f>'[1]17.DLHK'!J11</f>
        <v>29</v>
      </c>
      <c r="K140" s="51" t="str">
        <f>'[1]17.DLHK'!K11</f>
        <v>PM</v>
      </c>
      <c r="L140" s="51" t="str">
        <f>'[1]17.DLHK'!L11</f>
        <v>PM</v>
      </c>
      <c r="M140" s="51" t="str">
        <f>'[1]17.DLHK'!M11</f>
        <v>PM</v>
      </c>
      <c r="N140" s="51" t="str">
        <f>'[1]17.DLHK'!N11</f>
        <v>PM</v>
      </c>
      <c r="O140" s="51" t="str">
        <f>'[1]17.DLHK'!O11</f>
        <v>PM</v>
      </c>
      <c r="P140" s="51" t="str">
        <f>'[1]17.DLHK'!P11</f>
        <v>PM</v>
      </c>
      <c r="Q140" s="51" t="str">
        <f>'[1]17.DLHK'!Q11</f>
        <v>PM</v>
      </c>
      <c r="R140" s="51" t="str">
        <f>'[1]17.DLHK'!R11</f>
        <v>PM</v>
      </c>
      <c r="S140" s="51">
        <f>'[1]17.DLHK'!S11</f>
        <v>0</v>
      </c>
      <c r="T140" s="51">
        <f>'[1]17.DLHK'!T11</f>
        <v>8</v>
      </c>
      <c r="U140" s="51">
        <f>'[1]17.DLHK'!U11</f>
        <v>0</v>
      </c>
      <c r="V140" s="51">
        <f>'[1]17.DLHK'!V11</f>
        <v>6</v>
      </c>
      <c r="W140" s="51">
        <f>'[1]17.DLHK'!W11</f>
        <v>0</v>
      </c>
      <c r="X140" s="51" t="str">
        <f>'[1]17.DLHK'!X11</f>
        <v>...</v>
      </c>
      <c r="Y140" s="51" t="str">
        <f>'[1]17.DLHK'!Y11</f>
        <v>Indikator Kondisi</v>
      </c>
      <c r="Z140" s="51">
        <f>'[1]17.DLHK'!Z11</f>
        <v>0</v>
      </c>
      <c r="AA140" s="51" t="str">
        <f>'[1]17.DLHK'!AA11</f>
        <v>DLHK</v>
      </c>
      <c r="AB140" s="71"/>
    </row>
    <row r="141" spans="1:28" ht="67.900000000000006" customHeight="1" x14ac:dyDescent="0.25">
      <c r="A141" s="11">
        <v>63</v>
      </c>
      <c r="B141" s="51" t="s">
        <v>149</v>
      </c>
      <c r="C141" s="52" t="s">
        <v>148</v>
      </c>
      <c r="D141" s="52" t="s">
        <v>148</v>
      </c>
      <c r="E141" s="52" t="s">
        <v>93</v>
      </c>
      <c r="F141" s="52" t="s">
        <v>147</v>
      </c>
      <c r="G141" s="51" t="s">
        <v>146</v>
      </c>
      <c r="H141" s="51" t="s">
        <v>351</v>
      </c>
      <c r="I141" s="51" t="s">
        <v>145</v>
      </c>
      <c r="J141" s="20" t="s">
        <v>3</v>
      </c>
      <c r="K141" s="51"/>
      <c r="L141" s="51"/>
      <c r="M141" s="51"/>
      <c r="N141" s="51" t="s">
        <v>5</v>
      </c>
      <c r="O141" s="51" t="s">
        <v>5</v>
      </c>
      <c r="P141" s="51" t="s">
        <v>5</v>
      </c>
      <c r="Q141" s="51" t="s">
        <v>5</v>
      </c>
      <c r="R141" s="51" t="s">
        <v>5</v>
      </c>
      <c r="S141" s="13"/>
      <c r="T141" s="13">
        <v>4318.8999999999996</v>
      </c>
      <c r="U141" s="13"/>
      <c r="V141" s="13">
        <v>2889.3</v>
      </c>
      <c r="W141" s="51"/>
      <c r="X141" s="51" t="s">
        <v>2</v>
      </c>
      <c r="Y141" s="51" t="s">
        <v>0</v>
      </c>
      <c r="Z141" s="53"/>
      <c r="AA141" s="53" t="s">
        <v>144</v>
      </c>
      <c r="AB141" s="71"/>
    </row>
    <row r="142" spans="1:28" ht="48.2" customHeight="1" x14ac:dyDescent="0.25">
      <c r="A142" s="11">
        <v>64</v>
      </c>
      <c r="B142" s="350" t="str">
        <f>'[1]14.DINAS ESDM '!C11</f>
        <v>7.1.1*</v>
      </c>
      <c r="C142" s="351" t="str">
        <f>'[1]14.DINAS ESDM '!D11</f>
        <v>Rasio elektrifikasi.</v>
      </c>
      <c r="D142" s="52" t="s">
        <v>355</v>
      </c>
      <c r="E142" s="52" t="str">
        <f>'[1]14.DINAS ESDM '!F11</f>
        <v>Indikator Sesuai</v>
      </c>
      <c r="F142" s="52" t="str">
        <f>'[1]14.DINAS ESDM '!G11</f>
        <v>Meningkatnya rasio elektrifikasi menjadi 96,6% pada tahun 2019 (2014: 81,5%).</v>
      </c>
      <c r="G142" s="51" t="str">
        <f>'[1]14.DINAS ESDM '!H11</f>
        <v>Meningkat menjadi 96,6%</v>
      </c>
      <c r="H142" s="51" t="s">
        <v>356</v>
      </c>
      <c r="I142" s="51" t="str">
        <f>'[1]14.DINAS ESDM '!I11</f>
        <v>%</v>
      </c>
      <c r="J142" s="51">
        <f>'[1]14.DINAS ESDM '!J11</f>
        <v>98.52</v>
      </c>
      <c r="K142" s="51">
        <f>'[1]14.DINAS ESDM '!K11</f>
        <v>90.01</v>
      </c>
      <c r="L142" s="51">
        <f>'[1]14.DINAS ESDM '!L11</f>
        <v>91.7</v>
      </c>
      <c r="M142" s="51">
        <f>'[1]14.DINAS ESDM '!M11</f>
        <v>94</v>
      </c>
      <c r="N142" s="20" t="s">
        <v>357</v>
      </c>
      <c r="O142" s="20" t="s">
        <v>357</v>
      </c>
      <c r="P142" s="20" t="s">
        <v>357</v>
      </c>
      <c r="Q142" s="20" t="s">
        <v>357</v>
      </c>
      <c r="R142" s="20" t="s">
        <v>357</v>
      </c>
      <c r="S142" s="51">
        <f>'[1]14.DINAS ESDM '!S11</f>
        <v>0</v>
      </c>
      <c r="T142" s="51">
        <f>'[1]14.DINAS ESDM '!T11</f>
        <v>93.51</v>
      </c>
      <c r="U142" s="51">
        <f>'[1]14.DINAS ESDM '!U11</f>
        <v>0</v>
      </c>
      <c r="V142" s="51">
        <f>'[1]14.DINAS ESDM '!V11</f>
        <v>96.3</v>
      </c>
      <c r="W142" s="51">
        <f>'[1]14.DINAS ESDM '!W11</f>
        <v>0</v>
      </c>
      <c r="X142" s="51">
        <f>'[1]14.DINAS ESDM '!X11</f>
        <v>98.52</v>
      </c>
      <c r="Y142" s="51" t="s">
        <v>25</v>
      </c>
      <c r="Z142" s="53"/>
      <c r="AA142" s="53" t="s">
        <v>56</v>
      </c>
      <c r="AB142" s="71"/>
    </row>
    <row r="143" spans="1:28" ht="78.75" hidden="1" customHeight="1" x14ac:dyDescent="0.25">
      <c r="A143" s="11"/>
      <c r="B143" s="350"/>
      <c r="C143" s="351"/>
      <c r="D143" s="52" t="str">
        <f>'[1]14.DINAS ESDM '!E12</f>
        <v>Rasio ketersediaan daya listrik (RPJMD Baru)</v>
      </c>
      <c r="E143" s="52" t="str">
        <f>'[1]14.DINAS ESDM '!F12</f>
        <v>Indikator Proxy</v>
      </c>
      <c r="F143" s="52">
        <f>'[1]14.DINAS ESDM '!G12</f>
        <v>0</v>
      </c>
      <c r="G143" s="52">
        <f>'[1]14.DINAS ESDM '!H12</f>
        <v>0</v>
      </c>
      <c r="H143" s="51" t="s">
        <v>356</v>
      </c>
      <c r="I143" s="51" t="str">
        <f>'[1]14.DINAS ESDM '!I12</f>
        <v xml:space="preserve">Angka </v>
      </c>
      <c r="J143" s="51">
        <f>'[1]14.DINAS ESDM '!J12</f>
        <v>1.1200000000000001</v>
      </c>
      <c r="K143" s="51" t="str">
        <f>'[1]14.DINAS ESDM '!K12</f>
        <v>-</v>
      </c>
      <c r="L143" s="51" t="str">
        <f>'[1]14.DINAS ESDM '!L12</f>
        <v>-</v>
      </c>
      <c r="M143" s="51" t="str">
        <f>'[1]14.DINAS ESDM '!M12</f>
        <v>-</v>
      </c>
      <c r="N143" s="51">
        <f>'[1]14.DINAS ESDM '!N12</f>
        <v>1</v>
      </c>
      <c r="O143" s="51">
        <f>'[1]14.DINAS ESDM '!O12</f>
        <v>1</v>
      </c>
      <c r="P143" s="51">
        <f>'[1]14.DINAS ESDM '!P12</f>
        <v>1</v>
      </c>
      <c r="Q143" s="51">
        <f>'[1]14.DINAS ESDM '!Q12</f>
        <v>1</v>
      </c>
      <c r="R143" s="51">
        <f>'[1]14.DINAS ESDM '!R12</f>
        <v>1</v>
      </c>
      <c r="S143" s="51" t="str">
        <f>'[1]14.DINAS ESDM '!S12</f>
        <v>-</v>
      </c>
      <c r="T143" s="51" t="str">
        <f>'[1]14.DINAS ESDM '!T12</f>
        <v>-</v>
      </c>
      <c r="U143" s="51" t="str">
        <f>'[1]14.DINAS ESDM '!U12</f>
        <v>-</v>
      </c>
      <c r="V143" s="51">
        <f>'[1]14.DINAS ESDM '!V12</f>
        <v>1.18</v>
      </c>
      <c r="W143" s="51">
        <f>'[1]14.DINAS ESDM '!W12</f>
        <v>0</v>
      </c>
      <c r="X143" s="51">
        <f>'[1]14.DINAS ESDM '!X12</f>
        <v>1.1200000000000001</v>
      </c>
      <c r="Y143" s="51">
        <f>'[1]14.DINAS ESDM '!Y12</f>
        <v>0</v>
      </c>
      <c r="Z143" s="51">
        <f>'[1]14.DINAS ESDM '!Z12</f>
        <v>0</v>
      </c>
      <c r="AA143" s="51" t="str">
        <f>'[1]14.DINAS ESDM '!AA12</f>
        <v>DINAS ESDM</v>
      </c>
      <c r="AB143" s="71"/>
    </row>
    <row r="144" spans="1:28" ht="49.15" customHeight="1" x14ac:dyDescent="0.25">
      <c r="A144" s="11">
        <v>65</v>
      </c>
      <c r="B144" s="51" t="str">
        <f>'[1]14.DINAS ESDM '!C13</f>
        <v>7.1.1.(a)</v>
      </c>
      <c r="C144" s="52" t="str">
        <f>'[1]14.DINAS ESDM '!D13</f>
        <v>Konsumsi listrik per kapita.</v>
      </c>
      <c r="D144" s="52" t="str">
        <f>'[1]14.DINAS ESDM '!E13</f>
        <v xml:space="preserve">Konsumsi listrik per kapita </v>
      </c>
      <c r="E144" s="52" t="str">
        <f>'[1]14.DINAS ESDM '!F13</f>
        <v>Indikator Proxy</v>
      </c>
      <c r="F144" s="52" t="str">
        <f>'[1]14.DINAS ESDM '!G13</f>
        <v>Meningkatnya konsumsi listrik per kapita menjadi 1.200 KWh pada tahun 2019 (2014: 843 KWh).</v>
      </c>
      <c r="G144" s="51" t="str">
        <f>'[1]14.DINAS ESDM '!H13</f>
        <v>Meningkat menjadi 1.200 KWh</v>
      </c>
      <c r="H144" s="51" t="s">
        <v>356</v>
      </c>
      <c r="I144" s="51" t="str">
        <f>'[1]14.DINAS ESDM '!I13</f>
        <v>KWh</v>
      </c>
      <c r="J144" s="51">
        <f>'[1]14.DINAS ESDM '!J13</f>
        <v>708.04</v>
      </c>
      <c r="K144" s="51" t="str">
        <f>'[1]14.DINAS ESDM '!K13</f>
        <v>NA</v>
      </c>
      <c r="L144" s="51" t="str">
        <f>'[1]14.DINAS ESDM '!L13</f>
        <v>NA</v>
      </c>
      <c r="M144" s="51" t="str">
        <f>'[1]14.DINAS ESDM '!M13</f>
        <v>NA</v>
      </c>
      <c r="N144" s="51">
        <f>'[1]14.DINAS ESDM '!N13</f>
        <v>744.65</v>
      </c>
      <c r="O144" s="51">
        <f>'[1]14.DINAS ESDM '!O13</f>
        <v>780.36</v>
      </c>
      <c r="P144" s="51">
        <f>'[1]14.DINAS ESDM '!P13</f>
        <v>825.37</v>
      </c>
      <c r="Q144" s="51">
        <f>'[1]14.DINAS ESDM '!Q13</f>
        <v>872.24</v>
      </c>
      <c r="R144" s="51">
        <f>'[1]14.DINAS ESDM '!R13</f>
        <v>921.69</v>
      </c>
      <c r="S144" s="51">
        <f>'[1]14.DINAS ESDM '!S13</f>
        <v>0</v>
      </c>
      <c r="T144" s="51">
        <f>'[1]14.DINAS ESDM '!T13</f>
        <v>637</v>
      </c>
      <c r="U144" s="51">
        <f>'[1]14.DINAS ESDM '!U13</f>
        <v>0</v>
      </c>
      <c r="V144" s="51">
        <f>'[1]14.DINAS ESDM '!V13</f>
        <v>653.94000000000005</v>
      </c>
      <c r="W144" s="51">
        <f>'[1]14.DINAS ESDM '!W13</f>
        <v>0</v>
      </c>
      <c r="X144" s="51">
        <f>'[1]14.DINAS ESDM '!X13</f>
        <v>708.04</v>
      </c>
      <c r="Y144" s="51" t="s">
        <v>0</v>
      </c>
      <c r="Z144" s="20"/>
      <c r="AA144" s="51" t="s">
        <v>56</v>
      </c>
      <c r="AB144" s="71"/>
    </row>
    <row r="145" spans="1:28" ht="141.75" x14ac:dyDescent="0.25">
      <c r="A145" s="11"/>
      <c r="B145" s="51" t="s">
        <v>143</v>
      </c>
      <c r="C145" s="52" t="s">
        <v>142</v>
      </c>
      <c r="D145" s="52" t="s">
        <v>142</v>
      </c>
      <c r="E145" s="52" t="s">
        <v>140</v>
      </c>
      <c r="F145" s="52" t="s">
        <v>8</v>
      </c>
      <c r="G145" s="51" t="s">
        <v>7</v>
      </c>
      <c r="H145" s="51" t="s">
        <v>299</v>
      </c>
      <c r="I145" s="51" t="str">
        <f>'[1]2.BPS'!I39</f>
        <v>%</v>
      </c>
      <c r="J145" s="51">
        <f>'[1]2.BPS'!J39</f>
        <v>89.13</v>
      </c>
      <c r="K145" s="51" t="str">
        <f>'[1]2.BPS'!K39</f>
        <v>PM</v>
      </c>
      <c r="L145" s="51" t="str">
        <f>'[1]2.BPS'!L39</f>
        <v>PM</v>
      </c>
      <c r="M145" s="51" t="str">
        <f>'[1]2.BPS'!M39</f>
        <v>PM</v>
      </c>
      <c r="N145" s="51" t="str">
        <f>'[1]2.BPS'!N39</f>
        <v>PM</v>
      </c>
      <c r="O145" s="51" t="str">
        <f>'[1]2.BPS'!O39</f>
        <v>PM</v>
      </c>
      <c r="P145" s="51" t="str">
        <f>'[1]2.BPS'!P39</f>
        <v>PM</v>
      </c>
      <c r="Q145" s="51" t="str">
        <f>'[1]2.BPS'!Q39</f>
        <v>PM</v>
      </c>
      <c r="R145" s="51" t="str">
        <f>'[1]2.BPS'!R39</f>
        <v>PM</v>
      </c>
      <c r="S145" s="51" t="str">
        <f>'[1]2.BPS'!S39</f>
        <v>...</v>
      </c>
      <c r="T145" s="51" t="str">
        <f>'[1]2.BPS'!T39</f>
        <v>...</v>
      </c>
      <c r="U145" s="51" t="str">
        <f>'[1]2.BPS'!U39</f>
        <v>...</v>
      </c>
      <c r="V145" s="51" t="str">
        <f>'[1]2.BPS'!V39</f>
        <v>...</v>
      </c>
      <c r="W145" s="51" t="str">
        <f>'[1]2.BPS'!W39</f>
        <v>...</v>
      </c>
      <c r="X145" s="51">
        <f>'[1]2.BPS'!X39</f>
        <v>89.13</v>
      </c>
      <c r="Y145" s="51" t="s">
        <v>0</v>
      </c>
      <c r="Z145" s="20"/>
      <c r="AA145" s="51" t="s">
        <v>1</v>
      </c>
      <c r="AB145" s="71"/>
    </row>
    <row r="146" spans="1:28" ht="81" customHeight="1" x14ac:dyDescent="0.25">
      <c r="A146" s="11">
        <v>66</v>
      </c>
      <c r="B146" s="61" t="s">
        <v>358</v>
      </c>
      <c r="D146" s="62" t="str">
        <f>'[1]14.DINAS ESDM '!E14</f>
        <v>Persentase pemanfaatan energi baru terbarukan dalam bauran energi</v>
      </c>
      <c r="E146" s="62" t="str">
        <f>'[1]14.DINAS ESDM '!F14</f>
        <v>Indikator Proxy</v>
      </c>
      <c r="F146" s="62" t="str">
        <f>'[1]14.DINAS ESDM '!G14</f>
        <v>Bauran energi terbarukan mencapai 10-16% pada tahun 2019.</v>
      </c>
      <c r="G146" s="61" t="str">
        <f>'[1]14.DINAS ESDM '!H14</f>
        <v>10-16%</v>
      </c>
      <c r="H146" s="61" t="s">
        <v>359</v>
      </c>
      <c r="I146" s="61" t="str">
        <f>'[1]14.DINAS ESDM '!I14</f>
        <v>%</v>
      </c>
      <c r="J146" s="61">
        <f>'[1]14.DINAS ESDM '!J14</f>
        <v>10.199999999999999</v>
      </c>
      <c r="K146" s="61">
        <f>'[1]14.DINAS ESDM '!K14</f>
        <v>8.5399999999999991</v>
      </c>
      <c r="L146" s="61">
        <f>'[1]14.DINAS ESDM '!L14</f>
        <v>9.3800000000000008</v>
      </c>
      <c r="M146" s="61">
        <f>'[1]14.DINAS ESDM '!M14</f>
        <v>10.199999999999999</v>
      </c>
      <c r="N146" s="61">
        <f>'[1]14.DINAS ESDM '!N14</f>
        <v>11.1</v>
      </c>
      <c r="O146" s="61">
        <f>'[1]14.DINAS ESDM '!O14</f>
        <v>11.6</v>
      </c>
      <c r="P146" s="61">
        <f>'[1]14.DINAS ESDM '!P14</f>
        <v>12.94</v>
      </c>
      <c r="Q146" s="61">
        <f>'[1]14.DINAS ESDM '!Q14</f>
        <v>14.85</v>
      </c>
      <c r="R146" s="61">
        <f>'[1]14.DINAS ESDM '!R14</f>
        <v>15.96</v>
      </c>
      <c r="S146" s="61" t="str">
        <f>'[1]14.DINAS ESDM '!S14</f>
        <v>-</v>
      </c>
      <c r="T146" s="61">
        <f>'[1]14.DINAS ESDM '!T14</f>
        <v>8.85</v>
      </c>
      <c r="U146" s="61" t="str">
        <f>'[1]14.DINAS ESDM '!U14</f>
        <v>-</v>
      </c>
      <c r="V146" s="61">
        <f>'[1]14.DINAS ESDM '!V14</f>
        <v>9.56</v>
      </c>
      <c r="W146" s="61" t="str">
        <f>'[1]14.DINAS ESDM '!W14</f>
        <v>-</v>
      </c>
      <c r="X146" s="61">
        <f>'[1]14.DINAS ESDM '!X14</f>
        <v>10.199999999999999</v>
      </c>
      <c r="Y146" s="61" t="s">
        <v>25</v>
      </c>
      <c r="Z146" s="63"/>
      <c r="AA146" s="63" t="s">
        <v>56</v>
      </c>
      <c r="AB146" s="71"/>
    </row>
    <row r="147" spans="1:28" ht="141.75" x14ac:dyDescent="0.25">
      <c r="A147" s="11"/>
      <c r="B147" s="51" t="str">
        <f>'[1]2.BPS'!C40</f>
        <v>8.1.1*</v>
      </c>
      <c r="C147" s="52" t="str">
        <f>'[1]2.BPS'!D40</f>
        <v>Laju pertumbuhan PDB per kapita.</v>
      </c>
      <c r="D147" s="52" t="str">
        <f>'[1]2.BPS'!E40</f>
        <v>Laju pertumbuhan PDB per kapita.</v>
      </c>
      <c r="E147" s="51" t="str">
        <f>'[1]2.BPS'!F40</f>
        <v>Indikator Sesuai</v>
      </c>
      <c r="F147" s="52" t="str">
        <f>'[1]2.BPS'!G40</f>
        <v>(tidak ada dalam lampiran Perpres 59/2017)</v>
      </c>
      <c r="G147" s="51" t="str">
        <f>'[1]2.BPS'!H40</f>
        <v>Meningkat</v>
      </c>
      <c r="H147" s="51" t="s">
        <v>1</v>
      </c>
      <c r="I147" s="51" t="str">
        <f>'[1]2.BPS'!I40</f>
        <v>%</v>
      </c>
      <c r="J147" s="51">
        <f>'[1]2.BPS'!J40</f>
        <v>4.6100000000000003</v>
      </c>
      <c r="K147" s="51" t="str">
        <f>'[1]2.BPS'!K40</f>
        <v>PM</v>
      </c>
      <c r="L147" s="51" t="str">
        <f>'[1]2.BPS'!L40</f>
        <v>PM</v>
      </c>
      <c r="M147" s="51" t="str">
        <f>'[1]2.BPS'!M40</f>
        <v>PM</v>
      </c>
      <c r="N147" s="51" t="str">
        <f>'[1]2.BPS'!N40</f>
        <v>PM</v>
      </c>
      <c r="O147" s="51" t="str">
        <f>'[1]2.BPS'!O40</f>
        <v>PM</v>
      </c>
      <c r="P147" s="51" t="str">
        <f>'[1]2.BPS'!P40</f>
        <v>PM</v>
      </c>
      <c r="Q147" s="51" t="str">
        <f>'[1]2.BPS'!Q40</f>
        <v>PM</v>
      </c>
      <c r="R147" s="51" t="str">
        <f>'[1]2.BPS'!R40</f>
        <v>PM</v>
      </c>
      <c r="S147" s="51">
        <f>'[1]2.BPS'!S40</f>
        <v>4.68</v>
      </c>
      <c r="T147" s="51">
        <f>'[1]2.BPS'!T40</f>
        <v>4.49</v>
      </c>
      <c r="U147" s="51">
        <f>'[1]2.BPS'!U40</f>
        <v>4.45</v>
      </c>
      <c r="V147" s="51">
        <f>'[1]2.BPS'!V40</f>
        <v>4.53</v>
      </c>
      <c r="W147" s="51">
        <f>'[1]2.BPS'!W40</f>
        <v>4.63</v>
      </c>
      <c r="X147" s="51">
        <f>'[1]2.BPS'!X40</f>
        <v>4.6100000000000003</v>
      </c>
      <c r="Y147" s="51" t="str">
        <f>'[1]2.BPS'!Y40</f>
        <v>Indikator Kondisi</v>
      </c>
      <c r="Z147" s="51">
        <f>'[1]2.BPS'!Z40</f>
        <v>0</v>
      </c>
      <c r="AA147" s="51" t="str">
        <f>'[1]2.BPS'!AA40</f>
        <v>BPS</v>
      </c>
      <c r="AB147" s="71"/>
    </row>
    <row r="148" spans="1:28" ht="55.15" customHeight="1" x14ac:dyDescent="0.25">
      <c r="A148" s="11"/>
      <c r="B148" s="51" t="str">
        <f>'[1]2.BPS'!C41</f>
        <v>8.1.1.(a)</v>
      </c>
      <c r="C148" s="52" t="str">
        <f>'[1]2.BPS'!D41</f>
        <v>PDB per kapita.</v>
      </c>
      <c r="D148" s="52" t="str">
        <f>'[1]2.BPS'!E41</f>
        <v>PDRB per kapita.</v>
      </c>
      <c r="E148" s="51" t="str">
        <f>'[1]2.BPS'!F41</f>
        <v>Indikator Proxy</v>
      </c>
      <c r="F148" s="52" t="str">
        <f>'[1]2.BPS'!G41</f>
        <v>Meningkatnya Produk Domestik Bruto (PDB) per kapita per tahun menjadi lebih dari Rp 50 juta pada tahun 2019 (2015: Rp 45,2 juta).</v>
      </c>
      <c r="G148" s="51" t="str">
        <f>'[1]2.BPS'!H41</f>
        <v xml:space="preserve">Meningkat menjadi lebih dari Rp 50 juta </v>
      </c>
      <c r="H148" s="51" t="s">
        <v>1</v>
      </c>
      <c r="I148" s="51" t="str">
        <f>'[1]2.BPS'!I41</f>
        <v>Juta Rupiah</v>
      </c>
      <c r="J148" s="51">
        <f>'[1]2.BPS'!J41</f>
        <v>36.78</v>
      </c>
      <c r="K148" s="51" t="str">
        <f>'[1]2.BPS'!K41</f>
        <v>PM</v>
      </c>
      <c r="L148" s="51" t="str">
        <f>'[1]2.BPS'!L41</f>
        <v>PM</v>
      </c>
      <c r="M148" s="51" t="str">
        <f>'[1]2.BPS'!M41</f>
        <v>PM</v>
      </c>
      <c r="N148" s="51" t="str">
        <f>'[1]2.BPS'!N41</f>
        <v>PM</v>
      </c>
      <c r="O148" s="51" t="str">
        <f>'[1]2.BPS'!O41</f>
        <v>PM</v>
      </c>
      <c r="P148" s="51" t="str">
        <f>'[1]2.BPS'!P41</f>
        <v>PM</v>
      </c>
      <c r="Q148" s="51" t="str">
        <f>'[1]2.BPS'!Q41</f>
        <v>PM</v>
      </c>
      <c r="R148" s="51" t="str">
        <f>'[1]2.BPS'!R41</f>
        <v>PM</v>
      </c>
      <c r="S148" s="51">
        <f>'[1]2.BPS'!S41</f>
        <v>30.84</v>
      </c>
      <c r="T148" s="51">
        <f>'[1]2.BPS'!T41</f>
        <v>31.96</v>
      </c>
      <c r="U148" s="51">
        <f>'[1]2.BPS'!U41</f>
        <v>32.93</v>
      </c>
      <c r="V148" s="51">
        <f>'[1]2.BPS'!V41</f>
        <v>34.22</v>
      </c>
      <c r="W148" s="51">
        <f>'[1]2.BPS'!W41</f>
        <v>35.39</v>
      </c>
      <c r="X148" s="51">
        <f>'[1]2.BPS'!X41</f>
        <v>36.78</v>
      </c>
      <c r="Y148" s="51" t="str">
        <f>'[1]2.BPS'!Y41</f>
        <v>Indikator Kondisi</v>
      </c>
      <c r="Z148" s="51">
        <f>'[1]2.BPS'!Z41</f>
        <v>0</v>
      </c>
      <c r="AA148" s="51" t="str">
        <f>'[1]2.BPS'!AA41</f>
        <v>BPS</v>
      </c>
      <c r="AB148" s="71"/>
    </row>
    <row r="149" spans="1:28" ht="93.2" customHeight="1" x14ac:dyDescent="0.25">
      <c r="A149" s="11">
        <v>69</v>
      </c>
      <c r="B149" s="51" t="str">
        <f>'[1]2.BPS'!C42</f>
        <v>8.2.1*</v>
      </c>
      <c r="C149" s="52" t="str">
        <f>'[1]2.BPS'!D42</f>
        <v>Laju pertumbuhan PDB per tenaga kerja/Tingkat pertumbuhan PDB riil per orang bekerja per tahun.</v>
      </c>
      <c r="D149" s="52" t="str">
        <f>'[1]2.BPS'!E42</f>
        <v>Laju pertumbuhan PDB per tenaga kerja/Tingkat pertumbuhan PDB riil per orang bekerja per tahun.</v>
      </c>
      <c r="E149" s="52" t="str">
        <f>'[1]2.BPS'!F42</f>
        <v>Indikator Sesuai</v>
      </c>
      <c r="F149" s="52" t="str">
        <f>'[1]2.BPS'!G42</f>
        <v>Pertumbuhan PDB riil per orang yang bekerja meningkat hingga tahun 2019.</v>
      </c>
      <c r="G149" s="51" t="str">
        <f>'[1]2.BPS'!H42</f>
        <v>Meningkat</v>
      </c>
      <c r="H149" s="51" t="s">
        <v>1</v>
      </c>
      <c r="I149" s="51" t="str">
        <f>'[1]2.BPS'!I42</f>
        <v>%</v>
      </c>
      <c r="J149" s="51">
        <f>'[1]2.BPS'!J42</f>
        <v>4.96</v>
      </c>
      <c r="K149" s="51" t="str">
        <f>'[1]2.BPS'!K42</f>
        <v>PM</v>
      </c>
      <c r="L149" s="51" t="str">
        <f>'[1]2.BPS'!L42</f>
        <v>PM</v>
      </c>
      <c r="M149" s="51" t="str">
        <f>'[1]2.BPS'!M42</f>
        <v>PM</v>
      </c>
      <c r="N149" s="51" t="str">
        <f>'[1]2.BPS'!N42</f>
        <v>PM</v>
      </c>
      <c r="O149" s="51" t="str">
        <f>'[1]2.BPS'!O42</f>
        <v>PM</v>
      </c>
      <c r="P149" s="51" t="str">
        <f>'[1]2.BPS'!P42</f>
        <v>PM</v>
      </c>
      <c r="Q149" s="51" t="str">
        <f>'[1]2.BPS'!Q42</f>
        <v>PM</v>
      </c>
      <c r="R149" s="51" t="str">
        <f>'[1]2.BPS'!R42</f>
        <v>PM</v>
      </c>
      <c r="S149" s="51">
        <f>'[1]2.BPS'!S42</f>
        <v>6.43</v>
      </c>
      <c r="T149" s="51">
        <f>'[1]2.BPS'!T42</f>
        <v>4.76</v>
      </c>
      <c r="U149" s="51">
        <f>'[1]2.BPS'!U42</f>
        <v>3.48</v>
      </c>
      <c r="V149" s="51">
        <f>'[1]2.BPS'!V42</f>
        <v>1.1200000000000001</v>
      </c>
      <c r="W149" s="51">
        <f>'[1]2.BPS'!W42</f>
        <v>5.22</v>
      </c>
      <c r="X149" s="51">
        <f>'[1]2.BPS'!X42</f>
        <v>4.96</v>
      </c>
      <c r="Y149" s="51" t="s">
        <v>0</v>
      </c>
      <c r="Z149" s="19"/>
      <c r="AA149" s="53" t="s">
        <v>1</v>
      </c>
      <c r="AB149" s="71"/>
    </row>
    <row r="150" spans="1:28" ht="141.75" x14ac:dyDescent="0.25">
      <c r="A150" s="11"/>
      <c r="B150" s="51" t="str">
        <f>'[1]2.BPS'!C43</f>
        <v>8.3.1*</v>
      </c>
      <c r="C150" s="52" t="str">
        <f>'[1]2.BPS'!D43</f>
        <v>Proporsi lapangan kerja informal sektor non-pertanian, berdasarkan jenis kelamin.</v>
      </c>
      <c r="D150" s="52" t="str">
        <f>'[1]2.BPS'!E43</f>
        <v>Proporsi Pekerja informal sektor non pertanian berdasarkan jenis kelamin</v>
      </c>
      <c r="E150" s="52" t="str">
        <f>'[1]2.BPS'!F43</f>
        <v>Indikator Proxy</v>
      </c>
      <c r="F150" s="52" t="str">
        <f>'[1]2.BPS'!G43</f>
        <v>(tidak ada dalam lampiran Perpres 59/2017)</v>
      </c>
      <c r="G150" s="51" t="str">
        <f>'[1]2.BPS'!H43</f>
        <v>Meningkat</v>
      </c>
      <c r="H150" s="51" t="s">
        <v>1</v>
      </c>
      <c r="I150" s="51" t="str">
        <f>'[1]2.BPS'!I43</f>
        <v>%</v>
      </c>
      <c r="J150" s="51">
        <f>'[1]2.BPS'!J43</f>
        <v>51.02</v>
      </c>
      <c r="K150" s="51" t="str">
        <f>'[1]2.BPS'!K43</f>
        <v>PM</v>
      </c>
      <c r="L150" s="51" t="str">
        <f>'[1]2.BPS'!L43</f>
        <v>PM</v>
      </c>
      <c r="M150" s="51" t="str">
        <f>'[1]2.BPS'!M43</f>
        <v>PM</v>
      </c>
      <c r="N150" s="51" t="str">
        <f>'[1]2.BPS'!N43</f>
        <v>PM</v>
      </c>
      <c r="O150" s="51" t="str">
        <f>'[1]2.BPS'!O43</f>
        <v>PM</v>
      </c>
      <c r="P150" s="51" t="str">
        <f>'[1]2.BPS'!P43</f>
        <v>PM</v>
      </c>
      <c r="Q150" s="51" t="str">
        <f>'[1]2.BPS'!Q43</f>
        <v>PM</v>
      </c>
      <c r="R150" s="51" t="str">
        <f>'[1]2.BPS'!R43</f>
        <v>PM</v>
      </c>
      <c r="S150" s="51" t="str">
        <f>'[1]2.BPS'!S43</f>
        <v>-</v>
      </c>
      <c r="T150" s="51">
        <f>'[1]2.BPS'!T43</f>
        <v>48.85</v>
      </c>
      <c r="U150" s="51" t="str">
        <f>'[1]2.BPS'!U43</f>
        <v>-</v>
      </c>
      <c r="V150" s="51">
        <f>'[1]2.BPS'!V43</f>
        <v>49.53</v>
      </c>
      <c r="W150" s="51" t="str">
        <f>'[1]2.BPS'!W43</f>
        <v>-</v>
      </c>
      <c r="X150" s="51">
        <f>'[1]2.BPS'!X43</f>
        <v>51.02</v>
      </c>
      <c r="Y150" s="51" t="str">
        <f>'[1]2.BPS'!Y43</f>
        <v>Indikator Kondisi</v>
      </c>
      <c r="Z150" s="51">
        <f>'[1]2.BPS'!Z43</f>
        <v>0</v>
      </c>
      <c r="AA150" s="51" t="str">
        <f>'[1]2.BPS'!AA43</f>
        <v>BPS (Sakernas Agustus 2016,2017,2018)</v>
      </c>
      <c r="AB150" s="71"/>
    </row>
    <row r="151" spans="1:28" ht="70.150000000000006" customHeight="1" x14ac:dyDescent="0.25">
      <c r="A151" s="11">
        <v>70</v>
      </c>
      <c r="B151" s="51" t="str">
        <f>'[1]2.BPS'!C44</f>
        <v>8.3.1.(a)</v>
      </c>
      <c r="C151" s="52" t="str">
        <f>'[1]2.BPS'!D44</f>
        <v>Persentase tenaga kerja formal.</v>
      </c>
      <c r="D151" s="52" t="str">
        <f>'[1]2.BPS'!E44</f>
        <v>Persentase tenaga kerja formal.</v>
      </c>
      <c r="E151" s="52" t="str">
        <f>'[1]2.BPS'!F44</f>
        <v>Indikator Sesuai</v>
      </c>
      <c r="F151" s="52" t="str">
        <f>'[1]2.BPS'!G44</f>
        <v>Persentase tenaga kerja formal mencapai 51% pada tahun 2019 (2015: 42,2%).</v>
      </c>
      <c r="G151" s="51">
        <f>'[1]2.BPS'!H44</f>
        <v>0.51</v>
      </c>
      <c r="H151" s="51" t="s">
        <v>1</v>
      </c>
      <c r="I151" s="51" t="str">
        <f>'[1]2.BPS'!I44</f>
        <v>%</v>
      </c>
      <c r="J151" s="51">
        <f>'[1]2.BPS'!J44</f>
        <v>39.06</v>
      </c>
      <c r="K151" s="51" t="str">
        <f>'[1]2.BPS'!K44</f>
        <v>PM</v>
      </c>
      <c r="L151" s="51" t="str">
        <f>'[1]2.BPS'!L44</f>
        <v>PM</v>
      </c>
      <c r="M151" s="51" t="str">
        <f>'[1]2.BPS'!M44</f>
        <v>PM</v>
      </c>
      <c r="N151" s="51" t="str">
        <f>'[1]2.BPS'!N44</f>
        <v>PM</v>
      </c>
      <c r="O151" s="51" t="str">
        <f>'[1]2.BPS'!O44</f>
        <v>PM</v>
      </c>
      <c r="P151" s="51" t="str">
        <f>'[1]2.BPS'!P44</f>
        <v>PM</v>
      </c>
      <c r="Q151" s="51" t="str">
        <f>'[1]2.BPS'!Q44</f>
        <v>PM</v>
      </c>
      <c r="R151" s="51" t="str">
        <f>'[1]2.BPS'!R44</f>
        <v>PM</v>
      </c>
      <c r="S151" s="51" t="str">
        <f>'[1]2.BPS'!S44</f>
        <v>-</v>
      </c>
      <c r="T151" s="51">
        <f>'[1]2.BPS'!T44</f>
        <v>37.83</v>
      </c>
      <c r="U151" s="51" t="str">
        <f>'[1]2.BPS'!U44</f>
        <v>-</v>
      </c>
      <c r="V151" s="51">
        <f>'[1]2.BPS'!V44</f>
        <v>39.71</v>
      </c>
      <c r="W151" s="51" t="str">
        <f>'[1]2.BPS'!W44</f>
        <v>-</v>
      </c>
      <c r="X151" s="51">
        <f>'[1]2.BPS'!X44</f>
        <v>39.06</v>
      </c>
      <c r="Y151" s="51" t="str">
        <f>'[1]2.BPS'!Y44</f>
        <v>Indikator Kondisi</v>
      </c>
      <c r="Z151" s="51">
        <f>'[1]2.BPS'!Z44</f>
        <v>0</v>
      </c>
      <c r="AA151" s="51" t="str">
        <f>'[1]2.BPS'!AA44</f>
        <v>BPS (Sakernas Agustus 2016,2017,2018)</v>
      </c>
      <c r="AB151" s="71"/>
    </row>
    <row r="152" spans="1:28" ht="141.75" x14ac:dyDescent="0.25">
      <c r="A152" s="11"/>
      <c r="B152" s="51" t="str">
        <f>'[1]2.BPS'!C45</f>
        <v>8.3.1.(b)</v>
      </c>
      <c r="C152" s="52" t="str">
        <f>'[1]2.BPS'!D45</f>
        <v>Persentase tenaga kerja informal sektor pertanian.</v>
      </c>
      <c r="D152" s="52" t="str">
        <f>'[1]2.BPS'!E45</f>
        <v>Persentase tenaga kerja informal sektor pertanian.</v>
      </c>
      <c r="E152" s="52" t="str">
        <f>'[1]2.BPS'!F45</f>
        <v>Indikator Sesuai</v>
      </c>
      <c r="F152" s="52" t="str">
        <f>'[1]2.BPS'!G45</f>
        <v>(tidak ada dalam lampiran Perpres 59/2017)</v>
      </c>
      <c r="G152" s="51" t="str">
        <f>'[1]2.BPS'!H45</f>
        <v>Meningkat</v>
      </c>
      <c r="H152" s="51" t="s">
        <v>1</v>
      </c>
      <c r="I152" s="51" t="str">
        <f>'[1]2.BPS'!I45</f>
        <v>%</v>
      </c>
      <c r="J152" s="51">
        <f>'[1]2.BPS'!J45</f>
        <v>91.72</v>
      </c>
      <c r="K152" s="51" t="str">
        <f>'[1]2.BPS'!K45</f>
        <v>PM</v>
      </c>
      <c r="L152" s="51" t="str">
        <f>'[1]2.BPS'!L45</f>
        <v>PM</v>
      </c>
      <c r="M152" s="51" t="str">
        <f>'[1]2.BPS'!M45</f>
        <v>PM</v>
      </c>
      <c r="N152" s="51" t="str">
        <f>'[1]2.BPS'!N45</f>
        <v>PM</v>
      </c>
      <c r="O152" s="51" t="str">
        <f>'[1]2.BPS'!O45</f>
        <v>PM</v>
      </c>
      <c r="P152" s="51" t="str">
        <f>'[1]2.BPS'!P45</f>
        <v>PM</v>
      </c>
      <c r="Q152" s="51" t="str">
        <f>'[1]2.BPS'!Q45</f>
        <v>PM</v>
      </c>
      <c r="R152" s="51" t="str">
        <f>'[1]2.BPS'!R45</f>
        <v>PM</v>
      </c>
      <c r="S152" s="51" t="str">
        <f>'[1]2.BPS'!S45</f>
        <v>-</v>
      </c>
      <c r="T152" s="51">
        <f>'[1]2.BPS'!T45</f>
        <v>92.24</v>
      </c>
      <c r="U152" s="51" t="str">
        <f>'[1]2.BPS'!U45</f>
        <v>-</v>
      </c>
      <c r="V152" s="51">
        <f>'[1]2.BPS'!V45</f>
        <v>92.29</v>
      </c>
      <c r="W152" s="51" t="str">
        <f>'[1]2.BPS'!W45</f>
        <v>-</v>
      </c>
      <c r="X152" s="51">
        <f>'[1]2.BPS'!X45</f>
        <v>91.72</v>
      </c>
      <c r="Y152" s="51" t="str">
        <f>'[1]2.BPS'!Y45</f>
        <v>Indikator Kondisi</v>
      </c>
      <c r="Z152" s="51">
        <f>'[1]2.BPS'!Z45</f>
        <v>0</v>
      </c>
      <c r="AA152" s="51" t="str">
        <f>'[1]2.BPS'!AA45</f>
        <v>BPS (Sakernas Agustus 2016,2017,2018)</v>
      </c>
      <c r="AB152" s="71"/>
    </row>
    <row r="153" spans="1:28" ht="141.75" x14ac:dyDescent="0.25">
      <c r="A153" s="11"/>
      <c r="B153" s="51" t="str">
        <f>'[1]2.BPS'!C46</f>
        <v>8.5.1*</v>
      </c>
      <c r="C153" s="52" t="str">
        <f>'[1]2.BPS'!D46</f>
        <v>Upah rata-rata per jam pekerja.</v>
      </c>
      <c r="D153" s="52" t="s">
        <v>360</v>
      </c>
      <c r="E153" s="52" t="str">
        <f>'[1]2.BPS'!F46</f>
        <v>Indikator Sesuai</v>
      </c>
      <c r="F153" s="52" t="str">
        <f>'[1]2.BPS'!G46</f>
        <v>(tidak ada dalam lampiran Perpres 59/2017)</v>
      </c>
      <c r="G153" s="51" t="str">
        <f>'[1]2.BPS'!H46</f>
        <v>Meningkat</v>
      </c>
      <c r="H153" s="51" t="s">
        <v>1</v>
      </c>
      <c r="I153" s="51" t="s">
        <v>22</v>
      </c>
      <c r="J153" s="16">
        <v>11428</v>
      </c>
      <c r="K153" s="51" t="str">
        <f>'[1]2.BPS'!K46</f>
        <v>PM</v>
      </c>
      <c r="L153" s="51" t="str">
        <f>'[1]2.BPS'!L46</f>
        <v>PM</v>
      </c>
      <c r="M153" s="51" t="str">
        <f>'[1]2.BPS'!M46</f>
        <v>PM</v>
      </c>
      <c r="N153" s="51" t="str">
        <f>'[1]2.BPS'!N46</f>
        <v>PM</v>
      </c>
      <c r="O153" s="51" t="str">
        <f>'[1]2.BPS'!O46</f>
        <v>PM</v>
      </c>
      <c r="P153" s="51" t="str">
        <f>'[1]2.BPS'!P46</f>
        <v>PM</v>
      </c>
      <c r="Q153" s="51" t="str">
        <f>'[1]2.BPS'!Q46</f>
        <v>PM</v>
      </c>
      <c r="R153" s="51" t="str">
        <f>'[1]2.BPS'!R46</f>
        <v>PM</v>
      </c>
      <c r="S153" s="51" t="str">
        <f>'[1]2.BPS'!S46</f>
        <v>-</v>
      </c>
      <c r="T153" s="51">
        <f>'[1]2.BPS'!T46</f>
        <v>9677</v>
      </c>
      <c r="U153" s="51" t="str">
        <f>'[1]2.BPS'!U46</f>
        <v>-</v>
      </c>
      <c r="V153" s="51">
        <f>'[1]2.BPS'!V46</f>
        <v>10608</v>
      </c>
      <c r="W153" s="51" t="str">
        <f>'[1]2.BPS'!W46</f>
        <v>-</v>
      </c>
      <c r="X153" s="51">
        <f>'[1]2.BPS'!X46</f>
        <v>11428</v>
      </c>
      <c r="Y153" s="51" t="str">
        <f>'[1]2.BPS'!Y46</f>
        <v>Indikator Kondisi</v>
      </c>
      <c r="Z153" s="51">
        <f>'[1]2.BPS'!Z46</f>
        <v>0</v>
      </c>
      <c r="AA153" s="51" t="str">
        <f>'[1]2.BPS'!AA46</f>
        <v>BPS (Sakernas Agustus 2016,2017,2018)</v>
      </c>
      <c r="AB153" s="71"/>
    </row>
    <row r="154" spans="1:28" ht="141.75" x14ac:dyDescent="0.25">
      <c r="A154" s="11">
        <v>71</v>
      </c>
      <c r="B154" s="51" t="str">
        <f>'[1]2.BPS'!C47</f>
        <v>8.5.2*</v>
      </c>
      <c r="C154" s="60" t="s">
        <v>364</v>
      </c>
      <c r="D154" s="60" t="s">
        <v>363</v>
      </c>
      <c r="E154" s="52" t="str">
        <f>'[1]2.BPS'!F47</f>
        <v>Indikator Proxy</v>
      </c>
      <c r="F154" s="52" t="str">
        <f>'[1]2.BPS'!G47</f>
        <v>(tidak ada dalam lampiran Perpres 59/2017)</v>
      </c>
      <c r="G154" s="51" t="str">
        <f>'[1]2.BPS'!H47</f>
        <v>Menurun</v>
      </c>
      <c r="H154" s="51" t="s">
        <v>361</v>
      </c>
      <c r="I154" s="51" t="str">
        <f>'[1]2.BPS'!I47</f>
        <v>%</v>
      </c>
      <c r="J154" s="51">
        <f>'[1]2.BPS'!J47</f>
        <v>4.51</v>
      </c>
      <c r="K154" s="51" t="str">
        <f>'[1]2.BPS'!K47</f>
        <v>4,66-4,43</v>
      </c>
      <c r="L154" s="51">
        <f>'[1]2.BPS'!L47</f>
        <v>4.2</v>
      </c>
      <c r="M154" s="51">
        <f>'[1]2.BPS'!M47</f>
        <v>4.13</v>
      </c>
      <c r="N154" s="51">
        <f>'[1]2.BPS'!N47</f>
        <v>4.43</v>
      </c>
      <c r="O154" s="51">
        <f>'[1]2.BPS'!O47</f>
        <v>4.33</v>
      </c>
      <c r="P154" s="51">
        <f>'[1]2.BPS'!P47</f>
        <v>4.2300000000000004</v>
      </c>
      <c r="Q154" s="51">
        <f>'[1]2.BPS'!Q47</f>
        <v>4.13</v>
      </c>
      <c r="R154" s="51">
        <f>'[1]2.BPS'!R47</f>
        <v>4</v>
      </c>
      <c r="S154" s="51" t="str">
        <f>'[1]2.BPS'!S47</f>
        <v>-</v>
      </c>
      <c r="T154" s="51">
        <f>'[1]2.BPS'!T47</f>
        <v>4.63</v>
      </c>
      <c r="U154" s="51" t="str">
        <f>'[1]2.BPS'!U47</f>
        <v>-</v>
      </c>
      <c r="V154" s="51">
        <f>'[1]2.BPS'!V47</f>
        <v>4.57</v>
      </c>
      <c r="W154" s="51" t="str">
        <f>'[1]2.BPS'!W47</f>
        <v>-</v>
      </c>
      <c r="X154" s="51">
        <f>'[1]2.BPS'!X47</f>
        <v>4.51</v>
      </c>
      <c r="Y154" s="51" t="s">
        <v>25</v>
      </c>
      <c r="Z154" s="53"/>
      <c r="AA154" s="51" t="s">
        <v>139</v>
      </c>
      <c r="AB154" s="71"/>
    </row>
    <row r="155" spans="1:28" ht="141.75" x14ac:dyDescent="0.25">
      <c r="A155" s="11"/>
      <c r="B155" s="51" t="str">
        <f>'[1]2.BPS'!C48</f>
        <v>8.5.2.(a)</v>
      </c>
      <c r="C155" s="52" t="str">
        <f>'[1]2.BPS'!D48</f>
        <v xml:space="preserve">Tingkat setengah pengangguran </v>
      </c>
      <c r="D155" s="52" t="s">
        <v>362</v>
      </c>
      <c r="E155" s="52" t="str">
        <f>'[1]2.BPS'!F48</f>
        <v>Indikator Sesuai</v>
      </c>
      <c r="F155" s="52" t="str">
        <f>'[1]2.BPS'!G48</f>
        <v>(tidak ada dalam lampiran Perpres 59/2017)</v>
      </c>
      <c r="G155" s="51" t="str">
        <f>'[1]2.BPS'!H48</f>
        <v>Menurun</v>
      </c>
      <c r="H155" s="51" t="s">
        <v>1</v>
      </c>
      <c r="I155" s="51" t="str">
        <f>'[1]2.BPS'!I48</f>
        <v>%</v>
      </c>
      <c r="J155" s="51">
        <f>'[1]2.BPS'!J48</f>
        <v>5.21</v>
      </c>
      <c r="K155" s="51" t="str">
        <f>'[1]2.BPS'!K48</f>
        <v>PM</v>
      </c>
      <c r="L155" s="51" t="str">
        <f>'[1]2.BPS'!L48</f>
        <v>PM</v>
      </c>
      <c r="M155" s="51" t="str">
        <f>'[1]2.BPS'!M48</f>
        <v>PM</v>
      </c>
      <c r="N155" s="51" t="str">
        <f>'[1]2.BPS'!N48</f>
        <v>PM</v>
      </c>
      <c r="O155" s="51" t="str">
        <f>'[1]2.BPS'!O48</f>
        <v>PM</v>
      </c>
      <c r="P155" s="51" t="str">
        <f>'[1]2.BPS'!P48</f>
        <v>PM</v>
      </c>
      <c r="Q155" s="51" t="str">
        <f>'[1]2.BPS'!Q48</f>
        <v>PM</v>
      </c>
      <c r="R155" s="51" t="str">
        <f>'[1]2.BPS'!R48</f>
        <v>PM</v>
      </c>
      <c r="S155" s="51" t="str">
        <f>'[1]2.BPS'!S48</f>
        <v>-</v>
      </c>
      <c r="T155" s="51">
        <f>'[1]2.BPS'!T48</f>
        <v>6.2</v>
      </c>
      <c r="U155" s="51" t="str">
        <f>'[1]2.BPS'!U48</f>
        <v>-</v>
      </c>
      <c r="V155" s="51">
        <f>'[1]2.BPS'!V48</f>
        <v>6.38</v>
      </c>
      <c r="W155" s="51" t="str">
        <f>'[1]2.BPS'!W48</f>
        <v>-</v>
      </c>
      <c r="X155" s="51">
        <f>'[1]2.BPS'!X48</f>
        <v>5.21</v>
      </c>
      <c r="Y155" s="51" t="s">
        <v>0</v>
      </c>
      <c r="Z155" s="19"/>
      <c r="AA155" s="51" t="s">
        <v>139</v>
      </c>
      <c r="AB155" s="71"/>
    </row>
    <row r="156" spans="1:28" ht="72" customHeight="1" x14ac:dyDescent="0.25">
      <c r="A156" s="11"/>
      <c r="B156" s="51" t="str">
        <f>'[1]2.BPS'!C49</f>
        <v>8.6.1*</v>
      </c>
      <c r="C156" s="52" t="str">
        <f>'[1]2.BPS'!D49</f>
        <v>Persentase usia muda (15-24 tahun) yang sedang tidak sekolah, bekerja atau mengikuti pelatihan (NEET).</v>
      </c>
      <c r="D156" s="52" t="str">
        <f>'[1]2.BPS'!E49</f>
        <v>Jumlah usia muda (15-24 tahun) yang sedang tidak sekolah, bekerja atau mengikuti pelatihan (NEET).</v>
      </c>
      <c r="E156" s="51" t="str">
        <f>'[1]2.BPS'!F49</f>
        <v>Indikator Sesuai</v>
      </c>
      <c r="F156" s="52" t="str">
        <f>'[1]2.BPS'!G49</f>
        <v>Meningkatnya keterampilan pekerja rentan agar dapat memasuki pasar tenaga kerja.</v>
      </c>
      <c r="G156" s="51" t="str">
        <f>'[1]2.BPS'!H49</f>
        <v>Meningkat</v>
      </c>
      <c r="H156" s="51" t="s">
        <v>1</v>
      </c>
      <c r="I156" s="51" t="str">
        <f>'[1]2.BPS'!I49</f>
        <v>%</v>
      </c>
      <c r="J156" s="51">
        <f>'[1]2.BPS'!J49</f>
        <v>21.22</v>
      </c>
      <c r="K156" s="51" t="str">
        <f>'[1]2.BPS'!K49</f>
        <v>PM</v>
      </c>
      <c r="L156" s="51" t="str">
        <f>'[1]2.BPS'!L49</f>
        <v>PM</v>
      </c>
      <c r="M156" s="51" t="str">
        <f>'[1]2.BPS'!M49</f>
        <v>PM</v>
      </c>
      <c r="N156" s="51" t="str">
        <f>'[1]2.BPS'!N49</f>
        <v>PM</v>
      </c>
      <c r="O156" s="51" t="str">
        <f>'[1]2.BPS'!O49</f>
        <v>PM</v>
      </c>
      <c r="P156" s="51" t="str">
        <f>'[1]2.BPS'!P49</f>
        <v>PM</v>
      </c>
      <c r="Q156" s="51" t="str">
        <f>'[1]2.BPS'!Q49</f>
        <v>PM</v>
      </c>
      <c r="R156" s="51" t="str">
        <f>'[1]2.BPS'!R49</f>
        <v>PM</v>
      </c>
      <c r="S156" s="51" t="str">
        <f>'[1]2.BPS'!S49</f>
        <v>-</v>
      </c>
      <c r="T156" s="51" t="str">
        <f>'[1]2.BPS'!T49</f>
        <v>2759806(tidak tahu ini dari mana)</v>
      </c>
      <c r="U156" s="51" t="str">
        <f>'[1]2.BPS'!U49</f>
        <v>-</v>
      </c>
      <c r="V156" s="51">
        <f>'[1]2.BPS'!V49</f>
        <v>21</v>
      </c>
      <c r="W156" s="51" t="str">
        <f>'[1]2.BPS'!W49</f>
        <v>-</v>
      </c>
      <c r="X156" s="51">
        <f>'[1]2.BPS'!X49</f>
        <v>21.22</v>
      </c>
      <c r="Y156" s="51" t="s">
        <v>0</v>
      </c>
      <c r="Z156" s="20"/>
      <c r="AA156" s="51" t="s">
        <v>139</v>
      </c>
      <c r="AB156" s="71"/>
    </row>
    <row r="157" spans="1:28" ht="117" hidden="1" customHeight="1" x14ac:dyDescent="0.25">
      <c r="A157" s="11"/>
      <c r="B157" s="51" t="str">
        <f>'[1]11.DISNAKERTRANS'!C13</f>
        <v>8.7.1</v>
      </c>
      <c r="C157" s="52" t="str">
        <f>'[1]11.DISNAKERTRANS'!D13</f>
        <v>Persentase dan jumlahanak usia 5-17 tahun,yang bekerja, dibedakanberdasarkan jenis kelamindan kelompok umur(dibedakan berdasarkanbentuk-bentuk pekerjaanterburuk untuk anak).</v>
      </c>
      <c r="D157" s="52" t="str">
        <f>'[1]11.DISNAKERTRANS'!E13</f>
        <v>Jumlah penarikan pekerja anak</v>
      </c>
      <c r="E157" s="52" t="str">
        <f>'[1]11.DISNAKERTRANS'!F13</f>
        <v>Indikator Proxy</v>
      </c>
      <c r="F157" s="51" t="str">
        <f>'[1]11.DISNAKERTRANS'!G13</f>
        <v xml:space="preserve">Jumlah pekerja anak ( setelah  dikurangi   pekerja anak ditarik/dikembalikan ke dunia pendidikan </v>
      </c>
      <c r="G157" s="51">
        <f>'[1]11.DISNAKERTRANS'!H13</f>
        <v>0</v>
      </c>
      <c r="H157" s="51" t="s">
        <v>1</v>
      </c>
      <c r="I157" s="51" t="str">
        <f>'[1]11.DISNAKERTRANS'!I13</f>
        <v>org</v>
      </c>
      <c r="J157" s="51">
        <f>'[1]11.DISNAKERTRANS'!J13</f>
        <v>33481</v>
      </c>
      <c r="K157" s="51">
        <f>'[1]11.DISNAKERTRANS'!K13</f>
        <v>35431</v>
      </c>
      <c r="L157" s="51">
        <f>'[1]11.DISNAKERTRANS'!L13</f>
        <v>35381</v>
      </c>
      <c r="M157" s="51">
        <f>'[1]11.DISNAKERTRANS'!M13</f>
        <v>35311</v>
      </c>
      <c r="N157" s="51" t="str">
        <f>'[1]11.DISNAKERTRANS'!N13</f>
        <v>PM</v>
      </c>
      <c r="O157" s="51" t="str">
        <f>'[1]11.DISNAKERTRANS'!O13</f>
        <v>PM</v>
      </c>
      <c r="P157" s="51" t="str">
        <f>'[1]11.DISNAKERTRANS'!P13</f>
        <v>PM</v>
      </c>
      <c r="Q157" s="51" t="str">
        <f>'[1]11.DISNAKERTRANS'!Q13</f>
        <v>PM</v>
      </c>
      <c r="R157" s="51" t="str">
        <f>'[1]11.DISNAKERTRANS'!R13</f>
        <v>PM</v>
      </c>
      <c r="S157" s="51">
        <f>'[1]11.DISNAKERTRANS'!S13</f>
        <v>0</v>
      </c>
      <c r="T157" s="51">
        <f>'[1]11.DISNAKERTRANS'!T13</f>
        <v>30830</v>
      </c>
      <c r="U157" s="51">
        <f>'[1]11.DISNAKERTRANS'!U13</f>
        <v>0</v>
      </c>
      <c r="V157" s="51">
        <f>'[1]11.DISNAKERTRANS'!V13</f>
        <v>34141</v>
      </c>
      <c r="W157" s="51">
        <f>'[1]11.DISNAKERTRANS'!W13</f>
        <v>0</v>
      </c>
      <c r="X157" s="51">
        <f>'[1]11.DISNAKERTRANS'!X13</f>
        <v>33481</v>
      </c>
      <c r="Y157" s="51">
        <f>'[1]11.DISNAKERTRANS'!Y13</f>
        <v>0</v>
      </c>
      <c r="Z157" s="51">
        <f>'[1]11.DISNAKERTRANS'!Z13</f>
        <v>0</v>
      </c>
      <c r="AA157" s="51" t="s">
        <v>85</v>
      </c>
      <c r="AB157" s="71"/>
    </row>
    <row r="158" spans="1:28" ht="45" hidden="1" customHeight="1" x14ac:dyDescent="0.25">
      <c r="A158" s="11"/>
      <c r="B158" s="350" t="str">
        <f>'[1]11.DISNAKERTRANS'!C14</f>
        <v>8.8.1</v>
      </c>
      <c r="C158" s="351" t="str">
        <f>'[1]11.DISNAKERTRANS'!D14</f>
        <v>Jumlah perusahaan yang menerapkan norma K3.</v>
      </c>
      <c r="D158" s="52" t="str">
        <f>'[1]11.DISNAKERTRANS'!E14</f>
        <v>Jumlah perusahaan yang menerapkan norma K3.</v>
      </c>
      <c r="E158" s="350" t="str">
        <f>'[1]11.DISNAKERTRANS'!F14</f>
        <v>Indikator Proxy</v>
      </c>
      <c r="F158" s="350"/>
      <c r="G158" s="51">
        <f>'[1]11.DISNAKERTRANS'!H14</f>
        <v>0</v>
      </c>
      <c r="H158" s="51" t="s">
        <v>1</v>
      </c>
      <c r="I158" s="51">
        <f>'[1]11.DISNAKERTRANS'!I14</f>
        <v>0</v>
      </c>
      <c r="J158" s="51">
        <f>'[1]11.DISNAKERTRANS'!J14</f>
        <v>2.0499999999999998</v>
      </c>
      <c r="K158" s="51">
        <f>'[1]11.DISNAKERTRANS'!K14</f>
        <v>1.95</v>
      </c>
      <c r="L158" s="51">
        <f>'[1]11.DISNAKERTRANS'!L14</f>
        <v>2.0299999999999998</v>
      </c>
      <c r="M158" s="51">
        <f>'[1]11.DISNAKERTRANS'!M14</f>
        <v>2.0499999999999998</v>
      </c>
      <c r="N158" s="51" t="str">
        <f>'[1]11.DISNAKERTRANS'!N14</f>
        <v>-</v>
      </c>
      <c r="O158" s="51" t="str">
        <f>'[1]11.DISNAKERTRANS'!O14</f>
        <v>-</v>
      </c>
      <c r="P158" s="51" t="str">
        <f>'[1]11.DISNAKERTRANS'!P14</f>
        <v>-</v>
      </c>
      <c r="Q158" s="51" t="str">
        <f>'[1]11.DISNAKERTRANS'!Q14</f>
        <v>-</v>
      </c>
      <c r="R158" s="51" t="str">
        <f>'[1]11.DISNAKERTRANS'!R14</f>
        <v>-</v>
      </c>
      <c r="S158" s="51" t="str">
        <f>'[1]11.DISNAKERTRANS'!S14</f>
        <v>-</v>
      </c>
      <c r="T158" s="51">
        <f>'[1]11.DISNAKERTRANS'!T14</f>
        <v>1.95</v>
      </c>
      <c r="U158" s="51" t="str">
        <f>'[1]11.DISNAKERTRANS'!U14</f>
        <v>-</v>
      </c>
      <c r="V158" s="51">
        <f>'[1]11.DISNAKERTRANS'!V14</f>
        <v>2.0299999999999998</v>
      </c>
      <c r="W158" s="51" t="str">
        <f>'[1]11.DISNAKERTRANS'!W14</f>
        <v>-</v>
      </c>
      <c r="X158" s="51">
        <f>'[1]11.DISNAKERTRANS'!X14</f>
        <v>2.0499999999999998</v>
      </c>
      <c r="Y158" s="51"/>
      <c r="Z158" s="20"/>
      <c r="AA158" s="51" t="s">
        <v>85</v>
      </c>
      <c r="AB158" s="71"/>
    </row>
    <row r="159" spans="1:28" ht="31.5" hidden="1" x14ac:dyDescent="0.25">
      <c r="A159" s="11"/>
      <c r="B159" s="350"/>
      <c r="C159" s="351"/>
      <c r="D159" s="52" t="str">
        <f>'[1]11.DISNAKERTRANS'!E15</f>
        <v>persentase penurunan pelanggaran norma ketenagakerjaan</v>
      </c>
      <c r="E159" s="350"/>
      <c r="F159" s="350"/>
      <c r="G159" s="51">
        <f>'[1]11.DISNAKERTRANS'!H15</f>
        <v>0</v>
      </c>
      <c r="H159" s="51" t="s">
        <v>1</v>
      </c>
      <c r="I159" s="51" t="str">
        <f>'[1]11.DISNAKERTRANS'!I15</f>
        <v>%</v>
      </c>
      <c r="J159" s="51" t="str">
        <f>'[1]11.DISNAKERTRANS'!J15</f>
        <v>-</v>
      </c>
      <c r="K159" s="51" t="str">
        <f>'[1]11.DISNAKERTRANS'!K15</f>
        <v>-</v>
      </c>
      <c r="L159" s="51" t="str">
        <f>'[1]11.DISNAKERTRANS'!L15</f>
        <v>-</v>
      </c>
      <c r="M159" s="51" t="str">
        <f>'[1]11.DISNAKERTRANS'!M15</f>
        <v>-</v>
      </c>
      <c r="N159" s="51">
        <f>'[1]11.DISNAKERTRANS'!N15</f>
        <v>94.86</v>
      </c>
      <c r="O159" s="51">
        <f>'[1]11.DISNAKERTRANS'!O15</f>
        <v>92.09</v>
      </c>
      <c r="P159" s="51">
        <f>'[1]11.DISNAKERTRANS'!P15</f>
        <v>89.26</v>
      </c>
      <c r="Q159" s="51">
        <f>'[1]11.DISNAKERTRANS'!Q15</f>
        <v>86.21</v>
      </c>
      <c r="R159" s="51">
        <f>'[1]11.DISNAKERTRANS'!R15</f>
        <v>82.97</v>
      </c>
      <c r="S159" s="51" t="str">
        <f>'[1]11.DISNAKERTRANS'!S15</f>
        <v>-</v>
      </c>
      <c r="T159" s="51" t="str">
        <f>'[1]11.DISNAKERTRANS'!T15</f>
        <v>-</v>
      </c>
      <c r="U159" s="51" t="str">
        <f>'[1]11.DISNAKERTRANS'!U15</f>
        <v>-</v>
      </c>
      <c r="V159" s="51" t="str">
        <f>'[1]11.DISNAKERTRANS'!V15</f>
        <v>-</v>
      </c>
      <c r="W159" s="51" t="str">
        <f>'[1]11.DISNAKERTRANS'!W15</f>
        <v>-</v>
      </c>
      <c r="X159" s="51" t="str">
        <f>'[1]11.DISNAKERTRANS'!X15</f>
        <v>-</v>
      </c>
      <c r="Y159" s="51"/>
      <c r="Z159" s="20"/>
      <c r="AA159" s="51" t="s">
        <v>85</v>
      </c>
      <c r="AB159" s="71"/>
    </row>
    <row r="160" spans="1:28" ht="47.25" hidden="1" x14ac:dyDescent="0.25">
      <c r="A160" s="11"/>
      <c r="B160" s="350"/>
      <c r="C160" s="351"/>
      <c r="D160" s="21" t="str">
        <f>'[1]11.DISNAKERTRANS'!E16</f>
        <v>Persentase peningkatan perusahaan memiliki kategori baik dalam penerapan K3</v>
      </c>
      <c r="E160" s="350"/>
      <c r="F160" s="350"/>
      <c r="G160" s="20">
        <f>'[1]11.DISNAKERTRANS'!H16</f>
        <v>0</v>
      </c>
      <c r="H160" s="51" t="s">
        <v>1</v>
      </c>
      <c r="I160" s="20" t="str">
        <f>'[1]11.DISNAKERTRANS'!I16</f>
        <v>%</v>
      </c>
      <c r="J160" s="20" t="str">
        <f>'[1]11.DISNAKERTRANS'!J16</f>
        <v>24,69</v>
      </c>
      <c r="K160" s="20">
        <f>'[1]11.DISNAKERTRANS'!K16</f>
        <v>0</v>
      </c>
      <c r="L160" s="20">
        <f>'[1]11.DISNAKERTRANS'!L16</f>
        <v>0</v>
      </c>
      <c r="M160" s="20">
        <f>'[1]11.DISNAKERTRANS'!M16</f>
        <v>0</v>
      </c>
      <c r="N160" s="20">
        <f>'[1]11.DISNAKERTRANS'!N16</f>
        <v>24.94</v>
      </c>
      <c r="O160" s="20">
        <f>'[1]11.DISNAKERTRANS'!O16</f>
        <v>25.29</v>
      </c>
      <c r="P160" s="20">
        <f>'[1]11.DISNAKERTRANS'!P16</f>
        <v>25.54</v>
      </c>
      <c r="Q160" s="20">
        <f>'[1]11.DISNAKERTRANS'!Q16</f>
        <v>25.89</v>
      </c>
      <c r="R160" s="20">
        <f>'[1]11.DISNAKERTRANS'!R16</f>
        <v>26.14</v>
      </c>
      <c r="S160" s="20">
        <f>'[1]11.DISNAKERTRANS'!S16</f>
        <v>0</v>
      </c>
      <c r="T160" s="20">
        <f>'[1]11.DISNAKERTRANS'!T16</f>
        <v>0</v>
      </c>
      <c r="U160" s="20">
        <f>'[1]11.DISNAKERTRANS'!U16</f>
        <v>0</v>
      </c>
      <c r="V160" s="20">
        <f>'[1]11.DISNAKERTRANS'!V16</f>
        <v>0</v>
      </c>
      <c r="W160" s="20">
        <f>'[1]11.DISNAKERTRANS'!W16</f>
        <v>0</v>
      </c>
      <c r="X160" s="20">
        <f>'[1]11.DISNAKERTRANS'!X16</f>
        <v>0</v>
      </c>
      <c r="Y160" s="20">
        <f>'[1]11.DISNAKERTRANS'!Y16</f>
        <v>0</v>
      </c>
      <c r="Z160" s="20">
        <f>'[1]11.DISNAKERTRANS'!Z16</f>
        <v>0</v>
      </c>
      <c r="AA160" s="51" t="s">
        <v>85</v>
      </c>
      <c r="AB160" s="71"/>
    </row>
    <row r="161" spans="1:28" ht="78.75" hidden="1" x14ac:dyDescent="0.25">
      <c r="A161" s="11"/>
      <c r="B161" s="350" t="str">
        <f>'[1]11.DISNAKERTRANS'!C17</f>
        <v>8.8.2</v>
      </c>
      <c r="C161" s="351" t="str">
        <f>'[1]11.DISNAKERTRANS'!D17</f>
        <v>Peningkatan kepatuhanatas hak-hak pekerja(kebebasan berserikatdan perundingan kolektif)berdasarkan sumbertekstual ILO dan peraturanperundang-undangannegara terkait.</v>
      </c>
      <c r="D161" s="52" t="str">
        <f>'[1]11.DISNAKERTRANS'!E17</f>
        <v>Peningkatan kepatuhan atas hak pekerja</v>
      </c>
      <c r="E161" s="51" t="str">
        <f>'[1]11.DISNAKERTRANS'!F17</f>
        <v>Indikator Proxy</v>
      </c>
      <c r="F161" s="51">
        <f>'[1]11.DISNAKERTRANS'!G17</f>
        <v>0</v>
      </c>
      <c r="G161" s="51">
        <f>'[1]11.DISNAKERTRANS'!H17</f>
        <v>0</v>
      </c>
      <c r="H161" s="51" t="s">
        <v>1</v>
      </c>
      <c r="I161" s="51" t="str">
        <f>'[1]11.DISNAKERTRANS'!I17</f>
        <v>%</v>
      </c>
      <c r="J161" s="51">
        <f>'[1]11.DISNAKERTRANS'!J17</f>
        <v>0</v>
      </c>
      <c r="K161" s="51">
        <f>'[1]11.DISNAKERTRANS'!K17</f>
        <v>0</v>
      </c>
      <c r="L161" s="51">
        <f>'[1]11.DISNAKERTRANS'!L17</f>
        <v>0</v>
      </c>
      <c r="M161" s="51">
        <f>'[1]11.DISNAKERTRANS'!M17</f>
        <v>0</v>
      </c>
      <c r="N161" s="51">
        <f>'[1]11.DISNAKERTRANS'!N17</f>
        <v>0</v>
      </c>
      <c r="O161" s="51">
        <f>'[1]11.DISNAKERTRANS'!O17</f>
        <v>0</v>
      </c>
      <c r="P161" s="51">
        <f>'[1]11.DISNAKERTRANS'!P17</f>
        <v>0</v>
      </c>
      <c r="Q161" s="51">
        <f>'[1]11.DISNAKERTRANS'!Q17</f>
        <v>0</v>
      </c>
      <c r="R161" s="51">
        <f>'[1]11.DISNAKERTRANS'!R17</f>
        <v>0</v>
      </c>
      <c r="S161" s="51">
        <f>'[1]11.DISNAKERTRANS'!S17</f>
        <v>0</v>
      </c>
      <c r="T161" s="51">
        <f>'[1]11.DISNAKERTRANS'!T17</f>
        <v>0</v>
      </c>
      <c r="U161" s="51">
        <f>'[1]11.DISNAKERTRANS'!U17</f>
        <v>0</v>
      </c>
      <c r="V161" s="51">
        <f>'[1]11.DISNAKERTRANS'!V17</f>
        <v>0</v>
      </c>
      <c r="W161" s="51">
        <f>'[1]11.DISNAKERTRANS'!W17</f>
        <v>0</v>
      </c>
      <c r="X161" s="51">
        <f>'[1]11.DISNAKERTRANS'!X17</f>
        <v>0</v>
      </c>
      <c r="Y161" s="51">
        <f>'[1]11.DISNAKERTRANS'!Y17</f>
        <v>0</v>
      </c>
      <c r="Z161" s="51">
        <f>'[1]11.DISNAKERTRANS'!Z17</f>
        <v>0</v>
      </c>
      <c r="AA161" s="51">
        <f>'[1]11.DISNAKERTRANS'!AA17</f>
        <v>0</v>
      </c>
      <c r="AB161" s="71"/>
    </row>
    <row r="162" spans="1:28" ht="78.75" hidden="1" x14ac:dyDescent="0.25">
      <c r="A162" s="11"/>
      <c r="B162" s="350"/>
      <c r="C162" s="351"/>
      <c r="D162" s="52" t="str">
        <f>'[1]11.DISNAKERTRANS'!E18</f>
        <v>jumlah pelanggar Norma Ketenagakerjaan</v>
      </c>
      <c r="E162" s="51" t="str">
        <f>'[1]11.DISNAKERTRANS'!F18</f>
        <v>Indikator Proxy</v>
      </c>
      <c r="F162" s="51">
        <f>'[1]11.DISNAKERTRANS'!G18</f>
        <v>0</v>
      </c>
      <c r="G162" s="51">
        <f>'[1]11.DISNAKERTRANS'!H18</f>
        <v>0</v>
      </c>
      <c r="H162" s="51" t="s">
        <v>1</v>
      </c>
      <c r="I162" s="51" t="str">
        <f>'[1]11.DISNAKERTRANS'!I18</f>
        <v>%</v>
      </c>
      <c r="J162" s="51">
        <f>'[1]11.DISNAKERTRANS'!J18</f>
        <v>3.93</v>
      </c>
      <c r="K162" s="51">
        <f>'[1]11.DISNAKERTRANS'!K18</f>
        <v>3.98</v>
      </c>
      <c r="L162" s="51">
        <f>'[1]11.DISNAKERTRANS'!L18</f>
        <v>3.96</v>
      </c>
      <c r="M162" s="51">
        <f>'[1]11.DISNAKERTRANS'!M18</f>
        <v>3.93</v>
      </c>
      <c r="N162" s="51" t="str">
        <f>'[1]11.DISNAKERTRANS'!N18</f>
        <v>PM</v>
      </c>
      <c r="O162" s="51" t="str">
        <f>'[1]11.DISNAKERTRANS'!O18</f>
        <v>PM</v>
      </c>
      <c r="P162" s="51" t="str">
        <f>'[1]11.DISNAKERTRANS'!P18</f>
        <v>PM</v>
      </c>
      <c r="Q162" s="51" t="str">
        <f>'[1]11.DISNAKERTRANS'!Q18</f>
        <v>PM</v>
      </c>
      <c r="R162" s="51" t="str">
        <f>'[1]11.DISNAKERTRANS'!R18</f>
        <v>PM</v>
      </c>
      <c r="S162" s="51" t="str">
        <f>'[1]11.DISNAKERTRANS'!S18</f>
        <v>PM</v>
      </c>
      <c r="T162" s="51" t="str">
        <f>'[1]11.DISNAKERTRANS'!T18</f>
        <v>PM</v>
      </c>
      <c r="U162" s="51" t="str">
        <f>'[1]11.DISNAKERTRANS'!U18</f>
        <v>PM</v>
      </c>
      <c r="V162" s="51" t="str">
        <f>'[1]11.DISNAKERTRANS'!V18</f>
        <v>PM</v>
      </c>
      <c r="W162" s="51" t="str">
        <f>'[1]11.DISNAKERTRANS'!W18</f>
        <v>PM</v>
      </c>
      <c r="X162" s="51" t="str">
        <f>'[1]11.DISNAKERTRANS'!X18</f>
        <v>PM</v>
      </c>
      <c r="Y162" s="51"/>
      <c r="Z162" s="20"/>
      <c r="AA162" s="51" t="s">
        <v>85</v>
      </c>
      <c r="AB162" s="71"/>
    </row>
    <row r="163" spans="1:28" ht="31.5" hidden="1" x14ac:dyDescent="0.25">
      <c r="A163" s="11"/>
      <c r="B163" s="350"/>
      <c r="C163" s="351"/>
      <c r="D163" s="52" t="str">
        <f>'[1]11.DISNAKERTRANS'!E19</f>
        <v>persentase penurunan pelanggaran norma ketenagakerjaan</v>
      </c>
      <c r="E163" s="51"/>
      <c r="F163" s="51"/>
      <c r="G163" s="51">
        <f>'[1]11.DISNAKERTRANS'!H19</f>
        <v>0</v>
      </c>
      <c r="H163" s="51" t="s">
        <v>1</v>
      </c>
      <c r="I163" s="51"/>
      <c r="J163" s="51">
        <f>'[1]11.DISNAKERTRANS'!J19</f>
        <v>97.56</v>
      </c>
      <c r="K163" s="51">
        <f>'[1]11.DISNAKERTRANS'!K19</f>
        <v>0</v>
      </c>
      <c r="L163" s="51">
        <f>'[1]11.DISNAKERTRANS'!L19</f>
        <v>0</v>
      </c>
      <c r="M163" s="51">
        <f>'[1]11.DISNAKERTRANS'!M19</f>
        <v>0</v>
      </c>
      <c r="N163" s="51">
        <f>'[1]11.DISNAKERTRANS'!N19</f>
        <v>94.86</v>
      </c>
      <c r="O163" s="51">
        <f>'[1]11.DISNAKERTRANS'!O19</f>
        <v>92.09</v>
      </c>
      <c r="P163" s="51">
        <f>'[1]11.DISNAKERTRANS'!P19</f>
        <v>89.26</v>
      </c>
      <c r="Q163" s="51">
        <f>'[1]11.DISNAKERTRANS'!Q19</f>
        <v>86.21</v>
      </c>
      <c r="R163" s="51">
        <f>'[1]11.DISNAKERTRANS'!R19</f>
        <v>82.97</v>
      </c>
      <c r="S163" s="51">
        <f>'[1]11.DISNAKERTRANS'!S19</f>
        <v>0</v>
      </c>
      <c r="T163" s="51">
        <f>'[1]11.DISNAKERTRANS'!T19</f>
        <v>0</v>
      </c>
      <c r="U163" s="51">
        <f>'[1]11.DISNAKERTRANS'!U19</f>
        <v>0</v>
      </c>
      <c r="V163" s="51">
        <f>'[1]11.DISNAKERTRANS'!V19</f>
        <v>0</v>
      </c>
      <c r="W163" s="51">
        <f>'[1]11.DISNAKERTRANS'!W19</f>
        <v>0</v>
      </c>
      <c r="X163" s="51">
        <f>'[1]11.DISNAKERTRANS'!X19</f>
        <v>0</v>
      </c>
      <c r="Y163" s="51"/>
      <c r="Z163" s="20"/>
      <c r="AA163" s="51" t="s">
        <v>138</v>
      </c>
      <c r="AB163" s="71"/>
    </row>
    <row r="164" spans="1:28" ht="60" customHeight="1" x14ac:dyDescent="0.25">
      <c r="A164" s="11">
        <v>72</v>
      </c>
      <c r="B164" s="51" t="s">
        <v>137</v>
      </c>
      <c r="C164" s="52" t="s">
        <v>136</v>
      </c>
      <c r="D164" s="52" t="s">
        <v>275</v>
      </c>
      <c r="E164" s="51" t="s">
        <v>9</v>
      </c>
      <c r="F164" s="52" t="s">
        <v>135</v>
      </c>
      <c r="G164" s="52" t="s">
        <v>134</v>
      </c>
      <c r="H164" s="51" t="s">
        <v>1</v>
      </c>
      <c r="I164" s="51" t="s">
        <v>12</v>
      </c>
      <c r="J164" s="51">
        <v>3.08</v>
      </c>
      <c r="K164" s="51" t="s">
        <v>5</v>
      </c>
      <c r="L164" s="51" t="s">
        <v>5</v>
      </c>
      <c r="M164" s="51" t="s">
        <v>5</v>
      </c>
      <c r="N164" s="51">
        <v>3.17</v>
      </c>
      <c r="O164" s="51">
        <v>3.19</v>
      </c>
      <c r="P164" s="51">
        <v>3.21</v>
      </c>
      <c r="Q164" s="51">
        <v>3.23</v>
      </c>
      <c r="R164" s="51">
        <v>3.25</v>
      </c>
      <c r="S164" s="51"/>
      <c r="T164" s="51" t="s">
        <v>70</v>
      </c>
      <c r="U164" s="51"/>
      <c r="V164" s="51" t="s">
        <v>70</v>
      </c>
      <c r="W164" s="51"/>
      <c r="X164" s="51" t="s">
        <v>70</v>
      </c>
      <c r="Y164" s="51" t="s">
        <v>0</v>
      </c>
      <c r="Z164" s="20"/>
      <c r="AA164" s="53" t="s">
        <v>124</v>
      </c>
      <c r="AB164" s="71"/>
    </row>
    <row r="165" spans="1:28" ht="93.2" customHeight="1" x14ac:dyDescent="0.25">
      <c r="A165" s="11">
        <v>73</v>
      </c>
      <c r="B165" s="51" t="s">
        <v>133</v>
      </c>
      <c r="C165" s="52" t="s">
        <v>132</v>
      </c>
      <c r="D165" s="52" t="s">
        <v>131</v>
      </c>
      <c r="E165" s="51" t="s">
        <v>9</v>
      </c>
      <c r="F165" s="52" t="s">
        <v>130</v>
      </c>
      <c r="G165" s="51" t="s">
        <v>129</v>
      </c>
      <c r="H165" s="51" t="s">
        <v>365</v>
      </c>
      <c r="I165" s="51" t="s">
        <v>280</v>
      </c>
      <c r="J165" s="51">
        <v>435000</v>
      </c>
      <c r="K165" s="51" t="s">
        <v>70</v>
      </c>
      <c r="L165" s="51" t="s">
        <v>70</v>
      </c>
      <c r="M165" s="51" t="s">
        <v>70</v>
      </c>
      <c r="N165" s="51">
        <v>857710</v>
      </c>
      <c r="O165" s="51">
        <v>910030</v>
      </c>
      <c r="P165" s="51">
        <v>969182</v>
      </c>
      <c r="Q165" s="51">
        <v>1037994</v>
      </c>
      <c r="R165" s="51">
        <v>118957</v>
      </c>
      <c r="S165" s="51"/>
      <c r="T165" s="51" t="s">
        <v>125</v>
      </c>
      <c r="U165" s="51"/>
      <c r="V165" s="32">
        <v>34.92</v>
      </c>
      <c r="W165" s="32"/>
      <c r="X165" s="32">
        <v>4.9000000000000004</v>
      </c>
      <c r="Y165" s="51" t="s">
        <v>25</v>
      </c>
      <c r="Z165" s="53"/>
      <c r="AA165" s="53" t="s">
        <v>124</v>
      </c>
      <c r="AB165" s="71"/>
    </row>
    <row r="166" spans="1:28" ht="72" customHeight="1" x14ac:dyDescent="0.25">
      <c r="A166" s="11">
        <v>74</v>
      </c>
      <c r="B166" s="51" t="s">
        <v>128</v>
      </c>
      <c r="C166" s="52" t="s">
        <v>127</v>
      </c>
      <c r="D166" s="52" t="s">
        <v>126</v>
      </c>
      <c r="E166" s="51" t="s">
        <v>9</v>
      </c>
      <c r="F166" s="52" t="s">
        <v>8</v>
      </c>
      <c r="G166" s="51" t="s">
        <v>7</v>
      </c>
      <c r="H166" s="51" t="s">
        <v>365</v>
      </c>
      <c r="I166" s="51" t="s">
        <v>12</v>
      </c>
      <c r="J166" s="49">
        <v>34825055</v>
      </c>
      <c r="K166" s="52" t="s">
        <v>70</v>
      </c>
      <c r="L166" s="52" t="s">
        <v>70</v>
      </c>
      <c r="M166" s="52" t="s">
        <v>70</v>
      </c>
      <c r="N166" s="50">
        <v>46645745</v>
      </c>
      <c r="O166" s="50">
        <v>49631073</v>
      </c>
      <c r="P166" s="50">
        <v>53204510</v>
      </c>
      <c r="Q166" s="50">
        <v>57673689</v>
      </c>
      <c r="R166" s="50">
        <v>62748973</v>
      </c>
      <c r="S166" s="51"/>
      <c r="T166" s="51" t="s">
        <v>125</v>
      </c>
      <c r="U166" s="51"/>
      <c r="V166" s="32">
        <v>8.74</v>
      </c>
      <c r="W166" s="22"/>
      <c r="X166" s="22">
        <v>10</v>
      </c>
      <c r="Y166" s="51" t="s">
        <v>25</v>
      </c>
      <c r="Z166" s="53"/>
      <c r="AA166" s="53" t="s">
        <v>124</v>
      </c>
      <c r="AB166" s="71"/>
    </row>
    <row r="167" spans="1:28" ht="72" customHeight="1" x14ac:dyDescent="0.25">
      <c r="A167" s="11"/>
      <c r="B167" s="72" t="s">
        <v>283</v>
      </c>
      <c r="C167" s="64"/>
      <c r="D167" s="64" t="s">
        <v>366</v>
      </c>
      <c r="E167" s="59"/>
      <c r="F167" s="60"/>
      <c r="G167" s="59"/>
      <c r="H167" s="59" t="s">
        <v>365</v>
      </c>
      <c r="I167" s="51" t="s">
        <v>22</v>
      </c>
      <c r="J167" s="20" t="s">
        <v>285</v>
      </c>
      <c r="K167" s="51"/>
      <c r="L167" s="51"/>
      <c r="M167" s="51"/>
      <c r="N167" s="20" t="s">
        <v>286</v>
      </c>
      <c r="O167" s="20" t="s">
        <v>287</v>
      </c>
      <c r="P167" s="20" t="s">
        <v>288</v>
      </c>
      <c r="Q167" s="20" t="s">
        <v>289</v>
      </c>
      <c r="R167" s="20" t="s">
        <v>290</v>
      </c>
      <c r="S167" s="51"/>
      <c r="T167" s="51"/>
      <c r="U167" s="51"/>
      <c r="V167" s="32"/>
      <c r="W167" s="22"/>
      <c r="X167" s="22"/>
      <c r="Y167" s="51"/>
      <c r="Z167" s="53"/>
      <c r="AA167" s="53" t="s">
        <v>124</v>
      </c>
      <c r="AB167" s="71"/>
    </row>
    <row r="168" spans="1:28" ht="78.75" x14ac:dyDescent="0.25">
      <c r="A168" s="11">
        <v>75</v>
      </c>
      <c r="B168" s="67" t="s">
        <v>368</v>
      </c>
      <c r="D168" s="65" t="str">
        <f>'[1]12.DPU BMCK'!E13</f>
        <v>Persentase panjang jalan provinsi kondisi permukaan dan bangunan pelengkap baik serta persentase panjang jembatan kondisi baik</v>
      </c>
      <c r="E168" s="65" t="str">
        <f>'[1]12.DPU BMCK'!F13</f>
        <v>Indikator Proxy</v>
      </c>
      <c r="F168" s="65" t="str">
        <f>'[1]12.DPU BMCK'!G13</f>
        <v>-</v>
      </c>
      <c r="G168" s="67" t="str">
        <f>'[1]12.DPU BMCK'!H13</f>
        <v>-</v>
      </c>
      <c r="H168" s="67" t="s">
        <v>367</v>
      </c>
      <c r="I168" s="67" t="str">
        <f>'[1]12.DPU BMCK'!I13</f>
        <v>%</v>
      </c>
      <c r="J168" s="67">
        <f>'[1]12.DPU BMCK'!J13</f>
        <v>89.6</v>
      </c>
      <c r="K168" s="67" t="str">
        <f>'[1]12.DPU BMCK'!K13</f>
        <v>......</v>
      </c>
      <c r="L168" s="67" t="str">
        <f>'[1]12.DPU BMCK'!L13</f>
        <v>......</v>
      </c>
      <c r="M168" s="67" t="str">
        <f>'[1]12.DPU BMCK'!M13</f>
        <v>......</v>
      </c>
      <c r="N168" s="67">
        <f>'[1]12.DPU BMCK'!N13</f>
        <v>90.2</v>
      </c>
      <c r="O168" s="67">
        <f>'[1]12.DPU BMCK'!O13</f>
        <v>90.8</v>
      </c>
      <c r="P168" s="67">
        <f>'[1]12.DPU BMCK'!P13</f>
        <v>91.5</v>
      </c>
      <c r="Q168" s="67">
        <f>'[1]12.DPU BMCK'!Q13</f>
        <v>92</v>
      </c>
      <c r="R168" s="67">
        <f>'[1]12.DPU BMCK'!R13</f>
        <v>92.5</v>
      </c>
      <c r="S168" s="67" t="str">
        <f>'[1]12.DPU BMCK'!S13</f>
        <v>-</v>
      </c>
      <c r="T168" s="67">
        <f>'[1]12.DPU BMCK'!T13</f>
        <v>88.27</v>
      </c>
      <c r="U168" s="67" t="str">
        <f>'[1]12.DPU BMCK'!U13</f>
        <v>-</v>
      </c>
      <c r="V168" s="67">
        <f>'[1]12.DPU BMCK'!V13</f>
        <v>88.92</v>
      </c>
      <c r="W168" s="67" t="str">
        <f>'[1]12.DPU BMCK'!W13</f>
        <v>-</v>
      </c>
      <c r="X168" s="67">
        <f>'[1]12.DPU BMCK'!X13</f>
        <v>89.6</v>
      </c>
      <c r="Y168" s="67" t="s">
        <v>25</v>
      </c>
      <c r="Z168" s="66"/>
      <c r="AA168" s="66" t="s">
        <v>123</v>
      </c>
      <c r="AB168" s="71"/>
    </row>
    <row r="169" spans="1:28" ht="71.099999999999994" customHeight="1" x14ac:dyDescent="0.25">
      <c r="A169" s="11"/>
      <c r="B169" s="67" t="s">
        <v>369</v>
      </c>
      <c r="C169" s="52" t="str">
        <f>'[1]12.DPU BMCK'!D14</f>
        <v>Panjang pembangunan jalan tol</v>
      </c>
      <c r="D169" s="52" t="str">
        <f>'[1]12.DPU BMCK'!E14</f>
        <v>Panjang pembangunan jalan tol di Jawa Tengah</v>
      </c>
      <c r="E169" s="52" t="str">
        <f>'[1]12.DPU BMCK'!F14</f>
        <v>Indikator Proxy</v>
      </c>
      <c r="F169" s="52" t="str">
        <f>'[1]12.DPU BMCK'!G14</f>
        <v>Terbangunnya jalan tol sepanjang 1.000 km pada tahun 2019 (2014: 820 km).</v>
      </c>
      <c r="G169" s="51" t="str">
        <f>'[1]12.DPU BMCK'!H14</f>
        <v>1000 Km (skala nasional)</v>
      </c>
      <c r="H169" s="51" t="s">
        <v>370</v>
      </c>
      <c r="I169" s="51" t="str">
        <f>'[1]12.DPU BMCK'!I14</f>
        <v>km</v>
      </c>
      <c r="J169" s="51">
        <f>'[1]12.DPU BMCK'!J14</f>
        <v>302.20999999999998</v>
      </c>
      <c r="K169" s="51" t="str">
        <f>'[1]12.DPU BMCK'!K14</f>
        <v>PM</v>
      </c>
      <c r="L169" s="51" t="str">
        <f>'[1]12.DPU BMCK'!L14</f>
        <v>PM</v>
      </c>
      <c r="M169" s="51" t="str">
        <f>'[1]12.DPU BMCK'!M14</f>
        <v>PM</v>
      </c>
      <c r="N169" s="51" t="str">
        <f>'[1]12.DPU BMCK'!N14</f>
        <v>PM</v>
      </c>
      <c r="O169" s="51" t="str">
        <f>'[1]12.DPU BMCK'!O14</f>
        <v>PM</v>
      </c>
      <c r="P169" s="51" t="str">
        <f>'[1]12.DPU BMCK'!P14</f>
        <v>PM</v>
      </c>
      <c r="Q169" s="51" t="str">
        <f>'[1]12.DPU BMCK'!Q14</f>
        <v>PM</v>
      </c>
      <c r="R169" s="51" t="str">
        <f>'[1]12.DPU BMCK'!R14</f>
        <v>PM</v>
      </c>
      <c r="S169" s="51" t="str">
        <f>'[1]12.DPU BMCK'!S14</f>
        <v>-</v>
      </c>
      <c r="T169" s="51" t="str">
        <f>'[1]12.DPU BMCK'!T14</f>
        <v>...</v>
      </c>
      <c r="U169" s="51" t="str">
        <f>'[1]12.DPU BMCK'!U14</f>
        <v>-</v>
      </c>
      <c r="V169" s="51" t="str">
        <f>'[1]12.DPU BMCK'!V14</f>
        <v>...</v>
      </c>
      <c r="W169" s="51" t="str">
        <f>'[1]12.DPU BMCK'!W14</f>
        <v>-</v>
      </c>
      <c r="X169" s="51" t="str">
        <f>'[1]12.DPU BMCK'!X14</f>
        <v>...</v>
      </c>
      <c r="Y169" s="51" t="s">
        <v>0</v>
      </c>
      <c r="Z169" s="53"/>
      <c r="AA169" s="53" t="s">
        <v>123</v>
      </c>
      <c r="AB169" s="71"/>
    </row>
    <row r="170" spans="1:28" ht="64.150000000000006" customHeight="1" x14ac:dyDescent="0.25">
      <c r="A170" s="11"/>
      <c r="B170" s="51" t="str">
        <f>'[1]20.DISHUB'!C6</f>
        <v>9.1.1.(c)</v>
      </c>
      <c r="C170" s="52" t="str">
        <f>'[1]20.DISHUB'!D6</f>
        <v>Panjang jalur kereta api.</v>
      </c>
      <c r="D170" s="52" t="s">
        <v>372</v>
      </c>
      <c r="E170" s="52" t="str">
        <f>'[1]20.DISHUB'!F6</f>
        <v>Indikator Proxy</v>
      </c>
      <c r="F170" s="52" t="str">
        <f>'[1]20.DISHUB'!G6</f>
        <v>Bertambahnya panjang jalur kereta api sepanjang 3.258 km pada tahun 2019 (2014: 237).</v>
      </c>
      <c r="G170" s="51" t="str">
        <f>'[1]20.DISHUB'!H6</f>
        <v xml:space="preserve">Bertambah 3.258 km </v>
      </c>
      <c r="H170" s="51" t="s">
        <v>371</v>
      </c>
      <c r="I170" s="51" t="str">
        <f>'[1]20.DISHUB'!I6</f>
        <v>km</v>
      </c>
      <c r="J170" s="51">
        <f>'[1]20.DISHUB'!J6</f>
        <v>269.39</v>
      </c>
      <c r="K170" s="51" t="str">
        <f>'[1]20.DISHUB'!K6</f>
        <v>PM</v>
      </c>
      <c r="L170" s="51" t="str">
        <f>'[1]20.DISHUB'!L6</f>
        <v>PM</v>
      </c>
      <c r="M170" s="51" t="str">
        <f>'[1]20.DISHUB'!M6</f>
        <v>PM</v>
      </c>
      <c r="N170" s="51">
        <f>'[1]20.DISHUB'!N6</f>
        <v>1034.03045</v>
      </c>
      <c r="O170" s="51">
        <f>'[1]20.DISHUB'!O6</f>
        <v>1093.73045</v>
      </c>
      <c r="P170" s="51">
        <f>'[1]20.DISHUB'!P6</f>
        <v>1093.73045</v>
      </c>
      <c r="Q170" s="51">
        <f>'[1]20.DISHUB'!Q6</f>
        <v>1093.73045</v>
      </c>
      <c r="R170" s="51">
        <f>'[1]20.DISHUB'!R6</f>
        <v>1199.73045</v>
      </c>
      <c r="S170" s="51" t="str">
        <f>'[1]20.DISHUB'!S6</f>
        <v>-</v>
      </c>
      <c r="T170" s="51" t="str">
        <f>'[1]20.DISHUB'!T6</f>
        <v>N.A.</v>
      </c>
      <c r="U170" s="51" t="str">
        <f>'[1]20.DISHUB'!U6</f>
        <v>-</v>
      </c>
      <c r="V170" s="51">
        <f>'[1]20.DISHUB'!V6</f>
        <v>894</v>
      </c>
      <c r="W170" s="51" t="str">
        <f>'[1]20.DISHUB'!W6</f>
        <v>-</v>
      </c>
      <c r="X170" s="51">
        <f>'[1]20.DISHUB'!X6</f>
        <v>1034.03045</v>
      </c>
      <c r="Y170" s="51" t="str">
        <f>'[1]20.DISHUB'!Y6</f>
        <v>Indikator Kondisi</v>
      </c>
      <c r="Z170" s="51">
        <f>'[1]20.DISHUB'!Z6</f>
        <v>0</v>
      </c>
      <c r="AA170" s="51" t="str">
        <f>'[1]20.DISHUB'!AA6</f>
        <v>DISHUB</v>
      </c>
      <c r="AB170" s="71"/>
    </row>
    <row r="171" spans="1:28" ht="67.7" customHeight="1" x14ac:dyDescent="0.25">
      <c r="A171" s="11">
        <v>76</v>
      </c>
      <c r="B171" s="51" t="str">
        <f>'[1]20.DISHUB'!C7</f>
        <v>9.1.2.(c)</v>
      </c>
      <c r="C171" s="52" t="str">
        <f>'[1]20.DISHUB'!D7</f>
        <v>Jumlah pelabuhan strategis.</v>
      </c>
      <c r="D171" s="52" t="str">
        <f>'[1]20.DISHUB'!E7</f>
        <v>Jumlah Pelabuhan Laut di Jateng</v>
      </c>
      <c r="E171" s="52" t="str">
        <f>'[1]20.DISHUB'!F7</f>
        <v>Indikator Proxy</v>
      </c>
      <c r="F171" s="52" t="str">
        <f>'[1]20.DISHUB'!G7</f>
        <v>Terbangunnya pelabuhan strategis untuk menunjang tol laut pada 24 pelabuhan pada tahun 2019.</v>
      </c>
      <c r="G171" s="51" t="str">
        <f>'[1]20.DISHUB'!H7</f>
        <v>24 pelabuhan (skala nasional)</v>
      </c>
      <c r="H171" s="51" t="s">
        <v>371</v>
      </c>
      <c r="I171" s="51" t="str">
        <f>'[1]20.DISHUB'!I7</f>
        <v>buah</v>
      </c>
      <c r="J171" s="51" t="str">
        <f>'[1]20.DISHUB'!J7</f>
        <v>11 (1 Pelabuhan utama, 2 Pelabuhan pengumpul, 8 Pelabuhan pengumpan regional)</v>
      </c>
      <c r="K171" s="51" t="str">
        <f>'[1]20.DISHUB'!K7</f>
        <v>PM</v>
      </c>
      <c r="L171" s="51" t="str">
        <f>'[1]20.DISHUB'!L7</f>
        <v>PM</v>
      </c>
      <c r="M171" s="51" t="str">
        <f>'[1]20.DISHUB'!M7</f>
        <v>PM</v>
      </c>
      <c r="N171" s="51" t="str">
        <f>'[1]20.DISHUB'!N7</f>
        <v>PM</v>
      </c>
      <c r="O171" s="51" t="str">
        <f>'[1]20.DISHUB'!O7</f>
        <v>PM</v>
      </c>
      <c r="P171" s="51" t="str">
        <f>'[1]20.DISHUB'!P7</f>
        <v>PM</v>
      </c>
      <c r="Q171" s="51" t="str">
        <f>'[1]20.DISHUB'!Q7</f>
        <v>PM</v>
      </c>
      <c r="R171" s="51" t="str">
        <f>'[1]20.DISHUB'!R7</f>
        <v>PM</v>
      </c>
      <c r="S171" s="51" t="str">
        <f>'[1]20.DISHUB'!S7</f>
        <v>-</v>
      </c>
      <c r="T171" s="51" t="str">
        <f>'[1]20.DISHUB'!T7</f>
        <v>11 (1 Pelabuhan utama, 2 Pelabuhan pengumpul, 8 Pelabuhan pengumpan regional)</v>
      </c>
      <c r="U171" s="51" t="str">
        <f>'[1]20.DISHUB'!U7</f>
        <v>-</v>
      </c>
      <c r="V171" s="51" t="str">
        <f>'[1]20.DISHUB'!V7</f>
        <v>11 (1 Pelabuhan utama, 2 Pelabuhan pengumpul, 8 Pelabuhan pengumpan regional)</v>
      </c>
      <c r="W171" s="51" t="str">
        <f>'[1]20.DISHUB'!W7</f>
        <v>-</v>
      </c>
      <c r="X171" s="51" t="str">
        <f>'[1]20.DISHUB'!X7</f>
        <v>11 (1 Pelabuhan utama, 2 Pelabuhan pengumpul, 8 Pelabuhan pengumpan regional)</v>
      </c>
      <c r="Y171" s="51" t="s">
        <v>0</v>
      </c>
      <c r="Z171" s="53"/>
      <c r="AA171" s="53" t="s">
        <v>82</v>
      </c>
      <c r="AB171" s="71"/>
    </row>
    <row r="172" spans="1:28" ht="141.75" x14ac:dyDescent="0.25">
      <c r="A172" s="11"/>
      <c r="B172" s="51" t="str">
        <f>'[1]2.BPS'!C53</f>
        <v>9.2.1*</v>
      </c>
      <c r="C172" s="52" t="str">
        <f>'[1]2.BPS'!D53</f>
        <v>Proporsi nilai tambah sektor industri manufaktur terhadap PDB dan per kapita.</v>
      </c>
      <c r="D172" s="52" t="str">
        <f>'[1]2.BPS'!E53</f>
        <v>Proporsi nilai tambah sektor industri manufaktur terhadap PDRB dan per kapita.</v>
      </c>
      <c r="E172" s="52" t="str">
        <f>'[1]2.BPS'!F53</f>
        <v>Indikator Proxy</v>
      </c>
      <c r="F172" s="52" t="str">
        <f>'[1]2.BPS'!G53</f>
        <v>(tidak ada dalam lampiran Perpres 59/2017)</v>
      </c>
      <c r="G172" s="51" t="str">
        <f>'[1]2.BPS'!H53</f>
        <v>Meningkat</v>
      </c>
      <c r="H172" s="51" t="s">
        <v>1</v>
      </c>
      <c r="I172" s="51" t="s">
        <v>12</v>
      </c>
      <c r="J172" s="51">
        <f>'[1]2.BPS'!J53</f>
        <v>34.5</v>
      </c>
      <c r="K172" s="51" t="str">
        <f>'[1]2.BPS'!K53</f>
        <v>PM</v>
      </c>
      <c r="L172" s="51" t="str">
        <f>'[1]2.BPS'!L53</f>
        <v>PM</v>
      </c>
      <c r="M172" s="51" t="str">
        <f>'[1]2.BPS'!M53</f>
        <v>PM</v>
      </c>
      <c r="N172" s="51" t="str">
        <f>'[1]2.BPS'!N53</f>
        <v>PM</v>
      </c>
      <c r="O172" s="51" t="str">
        <f>'[1]2.BPS'!O53</f>
        <v>PM</v>
      </c>
      <c r="P172" s="51" t="str">
        <f>'[1]2.BPS'!P53</f>
        <v>PM</v>
      </c>
      <c r="Q172" s="51" t="str">
        <f>'[1]2.BPS'!Q53</f>
        <v>PM</v>
      </c>
      <c r="R172" s="51" t="str">
        <f>'[1]2.BPS'!R53</f>
        <v>PM</v>
      </c>
      <c r="S172" s="51">
        <f>'[1]2.BPS'!S53</f>
        <v>34.85</v>
      </c>
      <c r="T172" s="51">
        <f>'[1]2.BPS'!T53</f>
        <v>34.69</v>
      </c>
      <c r="U172" s="51">
        <f>'[1]2.BPS'!U53</f>
        <v>34.74</v>
      </c>
      <c r="V172" s="51">
        <f>'[1]2.BPS'!V53</f>
        <v>34.630000000000003</v>
      </c>
      <c r="W172" s="51">
        <f>'[1]2.BPS'!W53</f>
        <v>34.57</v>
      </c>
      <c r="X172" s="51">
        <f>'[1]2.BPS'!X53</f>
        <v>34.5</v>
      </c>
      <c r="Y172" s="51" t="str">
        <f>'[1]2.BPS'!Y53</f>
        <v>PM</v>
      </c>
      <c r="Z172" s="51">
        <f>'[1]2.BPS'!Z53</f>
        <v>0</v>
      </c>
      <c r="AA172" s="51" t="str">
        <f>'[1]2.BPS'!AA53</f>
        <v>BPS</v>
      </c>
      <c r="AB172" s="71"/>
    </row>
    <row r="173" spans="1:28" ht="63" customHeight="1" x14ac:dyDescent="0.25">
      <c r="A173" s="11">
        <v>77</v>
      </c>
      <c r="B173" s="51" t="str">
        <f>'[1]22.DISPERINDAG'!C6</f>
        <v>9.2.1.(a)</v>
      </c>
      <c r="D173" s="52" t="str">
        <f>'[1]22.DISPERINDAG'!E6</f>
        <v>Persentase pertumbuhan produksi industri pengolahan industri non agro</v>
      </c>
      <c r="E173" s="52" t="str">
        <f>'[1]22.DISPERINDAG'!F6</f>
        <v>Indikator Proxy</v>
      </c>
      <c r="F173" s="52" t="str">
        <f>'[1]22.DISPERINDAG'!G6</f>
        <v>Meningkatnya laju pertumbuhan PDB industri manufaktur sehingga lebih tinggi dari pertumbuhan PDB (2015: 4,3%).</v>
      </c>
      <c r="G173" s="51" t="str">
        <f>'[1]22.DISPERINDAG'!H6</f>
        <v>Lebih tinggi dari pertumbuhan PDB</v>
      </c>
      <c r="H173" s="51" t="s">
        <v>1</v>
      </c>
      <c r="I173" s="51" t="str">
        <f>'[1]22.DISPERINDAG'!I6</f>
        <v>%</v>
      </c>
      <c r="J173" s="51">
        <f>'[1]22.DISPERINDAG'!J6</f>
        <v>5.57</v>
      </c>
      <c r="K173" s="51">
        <f>'[1]22.DISPERINDAG'!K6</f>
        <v>5.2</v>
      </c>
      <c r="L173" s="51">
        <f>'[1]22.DISPERINDAG'!L6</f>
        <v>5.2</v>
      </c>
      <c r="M173" s="51">
        <f>'[1]22.DISPERINDAG'!M6</f>
        <v>5.2</v>
      </c>
      <c r="N173" s="51">
        <f>'[1]22.DISPERINDAG'!N6</f>
        <v>3</v>
      </c>
      <c r="O173" s="51">
        <f>'[1]22.DISPERINDAG'!O6</f>
        <v>3</v>
      </c>
      <c r="P173" s="51">
        <f>'[1]22.DISPERINDAG'!P6</f>
        <v>3</v>
      </c>
      <c r="Q173" s="51">
        <f>'[1]22.DISPERINDAG'!Q6</f>
        <v>3</v>
      </c>
      <c r="R173" s="51">
        <f>'[1]22.DISPERINDAG'!R6</f>
        <v>3</v>
      </c>
      <c r="S173" s="51">
        <f>'[1]22.DISPERINDAG'!S6</f>
        <v>0</v>
      </c>
      <c r="T173" s="51">
        <f>'[1]22.DISPERINDAG'!T6</f>
        <v>5.9</v>
      </c>
      <c r="U173" s="51">
        <f>'[1]22.DISPERINDAG'!U6</f>
        <v>0</v>
      </c>
      <c r="V173" s="51">
        <f>'[1]22.DISPERINDAG'!V6</f>
        <v>4.62</v>
      </c>
      <c r="W173" s="51">
        <f>'[1]22.DISPERINDAG'!W6</f>
        <v>0</v>
      </c>
      <c r="X173" s="51">
        <f>'[1]22.DISPERINDAG'!X6</f>
        <v>5.57</v>
      </c>
      <c r="Y173" s="51" t="s">
        <v>25</v>
      </c>
      <c r="Z173" s="53"/>
      <c r="AA173" s="53" t="s">
        <v>122</v>
      </c>
      <c r="AB173" s="71"/>
    </row>
    <row r="174" spans="1:28" ht="141.75" x14ac:dyDescent="0.25">
      <c r="A174" s="11"/>
      <c r="B174" s="67" t="str">
        <f>'[1]2.BPS'!C54</f>
        <v>9.2.2*</v>
      </c>
      <c r="D174" s="52" t="str">
        <f>'[1]2.BPS'!E54</f>
        <v>Proporsi tenaga kerja pada sektor manufaktur (Sektor manufaktur merupakan sektor yang meliputi sektor pertambangan dan penggalian, sektor industri, sektor listrik, gas dan air minum, serta sektor konstruksi)</v>
      </c>
      <c r="E174" s="51" t="str">
        <f>'[1]2.BPS'!F54</f>
        <v>Indikator Sesuai</v>
      </c>
      <c r="F174" s="51" t="str">
        <f>'[1]2.BPS'!G54</f>
        <v>(tidak ada dalam lampiran Perpres 59/2017)</v>
      </c>
      <c r="G174" s="51" t="str">
        <f>'[1]2.BPS'!H54</f>
        <v>Meningkat</v>
      </c>
      <c r="H174" s="51" t="s">
        <v>373</v>
      </c>
      <c r="I174" s="51" t="str">
        <f>'[1]22.DISPERINDAG'!I7</f>
        <v>Juta US $</v>
      </c>
      <c r="J174" s="51">
        <f>'[1]2.BPS'!J54</f>
        <v>31.65</v>
      </c>
      <c r="K174" s="51" t="str">
        <f>'[1]2.BPS'!K54</f>
        <v>PM</v>
      </c>
      <c r="L174" s="51" t="str">
        <f>'[1]2.BPS'!L54</f>
        <v>PM</v>
      </c>
      <c r="M174" s="51" t="str">
        <f>'[1]2.BPS'!M54</f>
        <v>PM</v>
      </c>
      <c r="N174" s="51" t="str">
        <f>'[1]2.BPS'!N54</f>
        <v>PM</v>
      </c>
      <c r="O174" s="51" t="str">
        <f>'[1]2.BPS'!O54</f>
        <v>PM</v>
      </c>
      <c r="P174" s="51" t="str">
        <f>'[1]2.BPS'!P54</f>
        <v>PM</v>
      </c>
      <c r="Q174" s="51" t="str">
        <f>'[1]2.BPS'!Q54</f>
        <v>PM</v>
      </c>
      <c r="R174" s="51" t="str">
        <f>'[1]2.BPS'!R54</f>
        <v>PM</v>
      </c>
      <c r="S174" s="51" t="str">
        <f>'[1]2.BPS'!S54</f>
        <v>-</v>
      </c>
      <c r="T174" s="51">
        <f>'[1]2.BPS'!T54</f>
        <v>29.33</v>
      </c>
      <c r="U174" s="51" t="str">
        <f>'[1]2.BPS'!U54</f>
        <v>-</v>
      </c>
      <c r="V174" s="51">
        <f>'[1]2.BPS'!V54</f>
        <v>30.4</v>
      </c>
      <c r="W174" s="51" t="str">
        <f>'[1]2.BPS'!W54</f>
        <v>-</v>
      </c>
      <c r="X174" s="51">
        <f>'[1]2.BPS'!X54</f>
        <v>31.65</v>
      </c>
      <c r="Y174" s="51" t="str">
        <f>'[1]2.BPS'!Y54</f>
        <v>Indikator Kondisi</v>
      </c>
      <c r="Z174" s="51">
        <f>'[1]2.BPS'!Z54</f>
        <v>0</v>
      </c>
      <c r="AA174" s="51" t="str">
        <f>'[1]2.BPS'!AA54</f>
        <v>BPS (Sakernas Agustus 2016,2017,2018)</v>
      </c>
      <c r="AB174" s="71"/>
    </row>
    <row r="175" spans="1:28" ht="31.5" x14ac:dyDescent="0.25">
      <c r="A175" s="11"/>
      <c r="B175" s="354" t="str">
        <f>'[1]32. DINKOPUMKM'!C6</f>
        <v>9.3.2*</v>
      </c>
      <c r="D175" s="52" t="s">
        <v>121</v>
      </c>
      <c r="E175" s="52"/>
      <c r="F175" s="52"/>
      <c r="G175" s="51"/>
      <c r="H175" s="51" t="s">
        <v>1</v>
      </c>
      <c r="I175" s="51" t="s">
        <v>12</v>
      </c>
      <c r="J175" s="51">
        <v>40.770000000000003</v>
      </c>
      <c r="K175" s="51"/>
      <c r="L175" s="51"/>
      <c r="M175" s="51"/>
      <c r="N175" s="51" t="s">
        <v>5</v>
      </c>
      <c r="O175" s="51" t="s">
        <v>5</v>
      </c>
      <c r="P175" s="51" t="s">
        <v>5</v>
      </c>
      <c r="Q175" s="51" t="s">
        <v>5</v>
      </c>
      <c r="R175" s="51">
        <v>30.31</v>
      </c>
      <c r="S175" s="51"/>
      <c r="T175" s="51"/>
      <c r="U175" s="51"/>
      <c r="V175" s="51"/>
      <c r="W175" s="51"/>
      <c r="X175" s="51"/>
      <c r="Y175" s="51"/>
      <c r="Z175" s="53"/>
      <c r="AA175" s="51" t="s">
        <v>120</v>
      </c>
      <c r="AB175" s="71"/>
    </row>
    <row r="176" spans="1:28" ht="70.150000000000006" customHeight="1" x14ac:dyDescent="0.25">
      <c r="A176" s="11"/>
      <c r="B176" s="354"/>
      <c r="D176" s="52" t="str">
        <f>'[1]32. DINKOPUMKM'!E8</f>
        <v>Persentase UKM yang mengakses kredit perbankan</v>
      </c>
      <c r="E176" s="52" t="str">
        <f>'[1]32. DINKOPUMKM'!F8</f>
        <v>Indikator Proxy</v>
      </c>
      <c r="F176" s="52" t="str">
        <f>'[1]32. DINKOPUMKM'!G8</f>
        <v>Meningkatkan akses industri dan perusahaan skala kecil, khususnya di negara berkembang terhadap jasa keuangan, termasuk kredit terjangkau, dan mengintegrasikan ke dalam rantai nilai dan pasar.</v>
      </c>
      <c r="G176" s="52" t="str">
        <f>'[1]32. DINKOPUMKM'!H8</f>
        <v>%</v>
      </c>
      <c r="H176" s="52" t="s">
        <v>1</v>
      </c>
      <c r="I176" s="51" t="str">
        <f>'[1]32. DINKOPUMKM'!I8</f>
        <v>%</v>
      </c>
      <c r="J176" s="51" t="str">
        <f>'[1]32. DINKOPUMKM'!J8</f>
        <v>NA</v>
      </c>
      <c r="K176" s="51" t="str">
        <f>'[1]32. DINKOPUMKM'!K8</f>
        <v>-</v>
      </c>
      <c r="L176" s="51" t="str">
        <f>'[1]32. DINKOPUMKM'!L8</f>
        <v>-</v>
      </c>
      <c r="M176" s="51">
        <f>'[1]32. DINKOPUMKM'!M8</f>
        <v>55.68</v>
      </c>
      <c r="N176" s="51" t="str">
        <f>'[1]32. DINKOPUMKM'!N8</f>
        <v>55,68%</v>
      </c>
      <c r="O176" s="51" t="str">
        <f>'[1]32. DINKOPUMKM'!O8</f>
        <v>55,88%</v>
      </c>
      <c r="P176" s="51" t="str">
        <f>'[1]32. DINKOPUMKM'!P8</f>
        <v>56,08%</v>
      </c>
      <c r="Q176" s="51" t="str">
        <f>'[1]32. DINKOPUMKM'!Q8</f>
        <v>56,28%</v>
      </c>
      <c r="R176" s="51" t="str">
        <f>'[1]32. DINKOPUMKM'!R8</f>
        <v>56,48%</v>
      </c>
      <c r="S176" s="51" t="str">
        <f>'[1]32. DINKOPUMKM'!S8</f>
        <v>-</v>
      </c>
      <c r="T176" s="51" t="str">
        <f>'[1]32. DINKOPUMKM'!T8</f>
        <v>-</v>
      </c>
      <c r="U176" s="51" t="str">
        <f>'[1]32. DINKOPUMKM'!U8</f>
        <v>-</v>
      </c>
      <c r="V176" s="51" t="str">
        <f>'[1]32. DINKOPUMKM'!V8</f>
        <v>-</v>
      </c>
      <c r="W176" s="51" t="str">
        <f>'[1]32. DINKOPUMKM'!W8</f>
        <v>-</v>
      </c>
      <c r="X176" s="51" t="str">
        <f>'[1]32. DINKOPUMKM'!X8</f>
        <v>-</v>
      </c>
      <c r="Y176" s="51">
        <f>'[1]32. DINKOPUMKM'!Y8</f>
        <v>0</v>
      </c>
      <c r="Z176" s="51">
        <f>'[1]32. DINKOPUMKM'!Z8</f>
        <v>0</v>
      </c>
      <c r="AA176" s="51" t="str">
        <f>'[1]32. DINKOPUMKM'!AA8</f>
        <v>DINKOP UMKM</v>
      </c>
      <c r="AB176" s="71"/>
    </row>
    <row r="177" spans="1:28" ht="64.900000000000006" customHeight="1" x14ac:dyDescent="0.25">
      <c r="A177" s="11">
        <v>79</v>
      </c>
      <c r="B177" s="51" t="str">
        <f>'[1]14.DINAS ESDM '!C15</f>
        <v>9.4.1(a)</v>
      </c>
      <c r="D177" s="52" t="str">
        <f>'[1]14.DINAS ESDM '!E15</f>
        <v>Penurunan emisi gas rumah kaca sektor energi (tCO2e)</v>
      </c>
      <c r="E177" s="52" t="str">
        <f>'[1]14.DINAS ESDM '!F15</f>
        <v>Indikator Proxy</v>
      </c>
      <c r="F177" s="52" t="str">
        <f>'[1]14.DINAS ESDM '!G15</f>
        <v>Berkurangnya emisi CO2 mendekati 26% pada tahun 2019.</v>
      </c>
      <c r="G177" s="51" t="str">
        <f>'[1]14.DINAS ESDM '!H15</f>
        <v>Menurun menjadi mendekati 26%</v>
      </c>
      <c r="H177" s="51" t="s">
        <v>374</v>
      </c>
      <c r="I177" s="51" t="str">
        <f>'[1]14.DINAS ESDM '!I15</f>
        <v>tCO2e</v>
      </c>
      <c r="J177" s="51">
        <f>'[1]14.DINAS ESDM '!J15</f>
        <v>1176.31</v>
      </c>
      <c r="K177" s="51" t="str">
        <f>'[1]14.DINAS ESDM '!K15</f>
        <v>NA</v>
      </c>
      <c r="L177" s="51" t="str">
        <f>'[1]14.DINAS ESDM '!L15</f>
        <v>NA</v>
      </c>
      <c r="M177" s="51" t="str">
        <f>'[1]14.DINAS ESDM '!M15</f>
        <v>NA</v>
      </c>
      <c r="N177" s="51">
        <f>'[1]14.DINAS ESDM '!N15</f>
        <v>24512</v>
      </c>
      <c r="O177" s="51">
        <f>'[1]14.DINAS ESDM '!O15</f>
        <v>49481</v>
      </c>
      <c r="P177" s="51">
        <f>'[1]14.DINAS ESDM '!P15</f>
        <v>74027</v>
      </c>
      <c r="Q177" s="51">
        <f>'[1]14.DINAS ESDM '!Q15</f>
        <v>98587</v>
      </c>
      <c r="R177" s="51">
        <f>'[1]14.DINAS ESDM '!R15</f>
        <v>123401</v>
      </c>
      <c r="S177" s="51">
        <f>'[1]14.DINAS ESDM '!S15</f>
        <v>0</v>
      </c>
      <c r="T177" s="51">
        <f>'[1]14.DINAS ESDM '!T15</f>
        <v>494.24</v>
      </c>
      <c r="U177" s="51">
        <f>'[1]14.DINAS ESDM '!U15</f>
        <v>0</v>
      </c>
      <c r="V177" s="51">
        <f>'[1]14.DINAS ESDM '!V15</f>
        <v>745.7</v>
      </c>
      <c r="W177" s="51">
        <f>'[1]14.DINAS ESDM '!W15</f>
        <v>0</v>
      </c>
      <c r="X177" s="51">
        <f>'[1]14.DINAS ESDM '!X15</f>
        <v>1176.31</v>
      </c>
      <c r="Y177" s="51" t="s">
        <v>25</v>
      </c>
      <c r="Z177" s="53"/>
      <c r="AA177" s="53" t="s">
        <v>56</v>
      </c>
      <c r="AB177" s="71"/>
    </row>
    <row r="178" spans="1:28" ht="63" customHeight="1" x14ac:dyDescent="0.25">
      <c r="A178" s="11"/>
      <c r="B178" s="67" t="str">
        <f>'[1]1.Bappeda'!C11</f>
        <v>9.5.1*</v>
      </c>
      <c r="C178" s="52"/>
      <c r="D178" s="52" t="str">
        <f>'[1]1.Bappeda'!E11</f>
        <v>Proporsi anggaran riset pemerintah terhadap PDB</v>
      </c>
      <c r="E178" s="52" t="str">
        <f>'[1]1.Bappeda'!F11</f>
        <v>Indikator Sesuai</v>
      </c>
      <c r="F178" s="52" t="str">
        <f>'[1]1.Bappeda'!G11</f>
        <v>(tidak ada dalam lampiran Perpres 59/2017)</v>
      </c>
      <c r="G178" s="51" t="str">
        <f>'[1]1.Bappeda'!H11</f>
        <v>Meningkat</v>
      </c>
      <c r="H178" s="51" t="s">
        <v>375</v>
      </c>
      <c r="I178" s="48" t="s">
        <v>279</v>
      </c>
      <c r="J178" s="51" t="str">
        <f>'[1]1.Bappeda'!J11</f>
        <v>-</v>
      </c>
      <c r="K178" s="51" t="str">
        <f>'[1]1.Bappeda'!K11</f>
        <v>PM</v>
      </c>
      <c r="L178" s="51" t="str">
        <f>'[1]1.Bappeda'!L11</f>
        <v>PM</v>
      </c>
      <c r="M178" s="51" t="str">
        <f>'[1]1.Bappeda'!M11</f>
        <v>PM</v>
      </c>
      <c r="N178" s="51">
        <f>'[1]1.Bappeda'!N11</f>
        <v>12195924</v>
      </c>
      <c r="O178" s="51">
        <f>'[1]1.Bappeda'!O11</f>
        <v>13447500</v>
      </c>
      <c r="P178" s="51">
        <f>'[1]1.Bappeda'!P11</f>
        <v>13914875</v>
      </c>
      <c r="Q178" s="51">
        <f>'[1]1.Bappeda'!Q11</f>
        <v>14403165</v>
      </c>
      <c r="R178" s="51">
        <f>'[1]1.Bappeda'!R11</f>
        <v>15638825</v>
      </c>
      <c r="S178" s="51" t="str">
        <f>'[1]1.Bappeda'!S11</f>
        <v>...</v>
      </c>
      <c r="T178" s="51" t="str">
        <f>'[1]1.Bappeda'!T11</f>
        <v>....</v>
      </c>
      <c r="U178" s="51" t="str">
        <f>'[1]1.Bappeda'!U11</f>
        <v>...</v>
      </c>
      <c r="V178" s="51" t="str">
        <f>'[1]1.Bappeda'!V11</f>
        <v>....</v>
      </c>
      <c r="W178" s="51" t="str">
        <f>'[1]1.Bappeda'!W11</f>
        <v>...</v>
      </c>
      <c r="X178" s="51" t="str">
        <f>'[1]1.Bappeda'!X11</f>
        <v>....</v>
      </c>
      <c r="Y178" s="51" t="s">
        <v>0</v>
      </c>
      <c r="Z178" s="53"/>
      <c r="AA178" s="53" t="s">
        <v>21</v>
      </c>
      <c r="AB178" s="71"/>
    </row>
    <row r="179" spans="1:28" ht="70.150000000000006" customHeight="1" x14ac:dyDescent="0.25">
      <c r="A179" s="11"/>
      <c r="B179" s="51" t="str">
        <f>'[1]2.BPS'!C56</f>
        <v>9.c.1.(a)</v>
      </c>
      <c r="C179" s="52" t="str">
        <f>'[1]2.BPS'!D56</f>
        <v>Proporsi individu yang menguasai/memiliki telepon genggam</v>
      </c>
      <c r="D179" s="52" t="str">
        <f>'[1]2.BPS'!E56</f>
        <v>Proporsi individu yang menguasai/memiliki telepon genggam</v>
      </c>
      <c r="E179" s="52" t="str">
        <f>'[1]2.BPS'!F56</f>
        <v>Indikator Sesuai</v>
      </c>
      <c r="F179" s="52" t="str">
        <f>'[1]2.BPS'!G56</f>
        <v>(tidak ada dalam lampiran Perpres 59/2017)</v>
      </c>
      <c r="G179" s="51" t="str">
        <f>'[1]2.BPS'!H56</f>
        <v>Meningkat</v>
      </c>
      <c r="H179" s="51" t="s">
        <v>376</v>
      </c>
      <c r="I179" s="51" t="s">
        <v>12</v>
      </c>
      <c r="J179" s="51">
        <f>'[1]2.BPS'!J56</f>
        <v>60.47</v>
      </c>
      <c r="K179" s="51" t="str">
        <f>'[1]2.BPS'!K56</f>
        <v>PM</v>
      </c>
      <c r="L179" s="51" t="str">
        <f>'[1]2.BPS'!L56</f>
        <v>PM</v>
      </c>
      <c r="M179" s="51" t="str">
        <f>'[1]2.BPS'!M56</f>
        <v>PM</v>
      </c>
      <c r="N179" s="51" t="str">
        <f>'[1]2.BPS'!N56</f>
        <v>PM</v>
      </c>
      <c r="O179" s="51" t="str">
        <f>'[1]2.BPS'!O56</f>
        <v>PM</v>
      </c>
      <c r="P179" s="51" t="str">
        <f>'[1]2.BPS'!P56</f>
        <v>PM</v>
      </c>
      <c r="Q179" s="51" t="str">
        <f>'[1]2.BPS'!Q56</f>
        <v>PM</v>
      </c>
      <c r="R179" s="51" t="str">
        <f>'[1]2.BPS'!R56</f>
        <v>PM</v>
      </c>
      <c r="S179" s="51" t="str">
        <f>'[1]2.BPS'!S56</f>
        <v>-</v>
      </c>
      <c r="T179" s="51">
        <f>'[1]2.BPS'!T56</f>
        <v>56.41</v>
      </c>
      <c r="U179" s="51" t="str">
        <f>'[1]2.BPS'!U56</f>
        <v>-</v>
      </c>
      <c r="V179" s="51">
        <f>'[1]2.BPS'!V56</f>
        <v>57.62</v>
      </c>
      <c r="W179" s="51" t="str">
        <f>'[1]2.BPS'!W56</f>
        <v>-</v>
      </c>
      <c r="X179" s="51">
        <f>'[1]2.BPS'!X56</f>
        <v>60.47</v>
      </c>
      <c r="Y179" s="51" t="str">
        <f>'[1]2.BPS'!Y56</f>
        <v>Indikator Kondisi</v>
      </c>
      <c r="Z179" s="51">
        <f>'[1]2.BPS'!Z56</f>
        <v>0</v>
      </c>
      <c r="AA179" s="51" t="str">
        <f>'[1]2.BPS'!AA56</f>
        <v>BPS (Susenas Maret 2016, 2017, 2018)</v>
      </c>
      <c r="AB179" s="71"/>
    </row>
    <row r="180" spans="1:28" ht="62.1" customHeight="1" x14ac:dyDescent="0.25">
      <c r="A180" s="11"/>
      <c r="B180" s="51" t="s">
        <v>119</v>
      </c>
      <c r="C180" s="52" t="s">
        <v>118</v>
      </c>
      <c r="D180" s="52" t="s">
        <v>118</v>
      </c>
      <c r="E180" s="51" t="s">
        <v>93</v>
      </c>
      <c r="F180" s="52" t="s">
        <v>8</v>
      </c>
      <c r="G180" s="51" t="s">
        <v>7</v>
      </c>
      <c r="H180" s="51" t="s">
        <v>376</v>
      </c>
      <c r="I180" s="51" t="s">
        <v>12</v>
      </c>
      <c r="J180" s="51">
        <v>38.51</v>
      </c>
      <c r="K180" s="51" t="s">
        <v>5</v>
      </c>
      <c r="L180" s="51" t="s">
        <v>5</v>
      </c>
      <c r="M180" s="51" t="s">
        <v>5</v>
      </c>
      <c r="N180" s="51" t="s">
        <v>5</v>
      </c>
      <c r="O180" s="51" t="s">
        <v>5</v>
      </c>
      <c r="P180" s="51" t="s">
        <v>5</v>
      </c>
      <c r="Q180" s="51" t="s">
        <v>5</v>
      </c>
      <c r="R180" s="51" t="s">
        <v>5</v>
      </c>
      <c r="S180" s="20" t="s">
        <v>3</v>
      </c>
      <c r="T180" s="20">
        <v>23.82</v>
      </c>
      <c r="U180" s="20" t="s">
        <v>3</v>
      </c>
      <c r="V180" s="20">
        <v>30.73</v>
      </c>
      <c r="W180" s="20" t="s">
        <v>3</v>
      </c>
      <c r="X180" s="20">
        <v>38.51</v>
      </c>
      <c r="Y180" s="51" t="s">
        <v>0</v>
      </c>
      <c r="Z180" s="20"/>
      <c r="AA180" s="51" t="s">
        <v>18</v>
      </c>
      <c r="AB180" s="71"/>
    </row>
    <row r="181" spans="1:28" ht="71.099999999999994" customHeight="1" x14ac:dyDescent="0.25">
      <c r="A181" s="11">
        <v>80</v>
      </c>
      <c r="B181" s="51" t="s">
        <v>117</v>
      </c>
      <c r="C181" s="52" t="s">
        <v>116</v>
      </c>
      <c r="D181" s="52" t="s">
        <v>377</v>
      </c>
      <c r="E181" s="52" t="s">
        <v>93</v>
      </c>
      <c r="F181" s="52" t="s">
        <v>115</v>
      </c>
      <c r="G181" s="51" t="s">
        <v>114</v>
      </c>
      <c r="H181" s="51" t="s">
        <v>1</v>
      </c>
      <c r="I181" s="51" t="s">
        <v>378</v>
      </c>
      <c r="J181" s="33">
        <f>'[1]2.BPS'!J58</f>
        <v>0.37</v>
      </c>
      <c r="K181" s="33">
        <f>'[1]2.BPS'!K58</f>
        <v>0.34399999999999997</v>
      </c>
      <c r="L181" s="33">
        <f>'[1]2.BPS'!L58</f>
        <v>0.34100000000000003</v>
      </c>
      <c r="M181" s="33">
        <f>'[1]2.BPS'!M58</f>
        <v>0.33700000000000002</v>
      </c>
      <c r="N181" s="33">
        <f>'[1]2.BPS'!N58</f>
        <v>0.35</v>
      </c>
      <c r="O181" s="33">
        <f>'[1]2.BPS'!O58</f>
        <v>0.34</v>
      </c>
      <c r="P181" s="33">
        <f>'[1]2.BPS'!P58</f>
        <v>0.33</v>
      </c>
      <c r="Q181" s="33">
        <f>'[1]2.BPS'!Q58</f>
        <v>0.32</v>
      </c>
      <c r="R181" s="33">
        <f>'[1]2.BPS'!R58</f>
        <v>0.3</v>
      </c>
      <c r="S181" s="33" t="str">
        <f>'[1]2.BPS'!S58</f>
        <v>-</v>
      </c>
      <c r="T181" s="33">
        <f>'[1]2.BPS'!T58</f>
        <v>0.35699999999999998</v>
      </c>
      <c r="U181" s="33" t="str">
        <f>'[1]2.BPS'!U58</f>
        <v>-</v>
      </c>
      <c r="V181" s="33">
        <f>'[1]2.BPS'!V58</f>
        <v>0.36</v>
      </c>
      <c r="W181" s="33" t="str">
        <f>'[1]2.BPS'!W58</f>
        <v>-</v>
      </c>
      <c r="X181" s="33">
        <f>'[1]2.BPS'!X58</f>
        <v>0.37</v>
      </c>
      <c r="Y181" s="51" t="s">
        <v>25</v>
      </c>
      <c r="Z181" s="53"/>
      <c r="AA181" s="53" t="s">
        <v>96</v>
      </c>
      <c r="AB181" s="71"/>
    </row>
    <row r="182" spans="1:28" ht="72" customHeight="1" x14ac:dyDescent="0.25">
      <c r="A182" s="11" t="s">
        <v>113</v>
      </c>
      <c r="B182" s="51" t="s">
        <v>379</v>
      </c>
      <c r="C182" s="52" t="str">
        <f>'[1]2.BPS'!D59</f>
        <v>Persentase penduduk yang hidup di bawah garis kemiskinan nasional, menurut jenis kelamin dan kelompok umur.</v>
      </c>
      <c r="D182" s="52" t="str">
        <f>'[1]2.BPS'!E59</f>
        <v>Tingkat Kemiskinan</v>
      </c>
      <c r="E182" s="52" t="str">
        <f>'[1]2.BPS'!F59</f>
        <v>Indikator Proxy</v>
      </c>
      <c r="F182" s="52" t="str">
        <f>'[1]2.BPS'!G59</f>
        <v>Tingkat kemiskinan pada tahun 2019 menjadi 7-8% dari jumlah penduduk (2015:11,13%).</v>
      </c>
      <c r="G182" s="51" t="str">
        <f>'[1]2.BPS'!H59</f>
        <v>Menurun menjadi 7-8%</v>
      </c>
      <c r="H182" s="51" t="s">
        <v>1</v>
      </c>
      <c r="I182" s="51" t="str">
        <f>'[1]2.BPS'!I59</f>
        <v>%</v>
      </c>
      <c r="J182" s="51" t="str">
        <f>'[1]2.BPS'!J59</f>
        <v>11,32(Mar 2018)</v>
      </c>
      <c r="K182" s="51" t="str">
        <f>'[1]2.BPS'!K59</f>
        <v>12,20-11,73</v>
      </c>
      <c r="L182" s="51" t="str">
        <f>'[1]2.BPS'!L59</f>
        <v>11,30-10,83</v>
      </c>
      <c r="M182" s="51" t="str">
        <f>'[1]2.BPS'!M59</f>
        <v>10,40-9,93</v>
      </c>
      <c r="N182" s="51">
        <f>'[1]2.BPS'!N59</f>
        <v>10.57</v>
      </c>
      <c r="O182" s="51">
        <f>'[1]2.BPS'!O59</f>
        <v>9.81</v>
      </c>
      <c r="P182" s="51">
        <f>'[1]2.BPS'!P59</f>
        <v>9.0500000000000007</v>
      </c>
      <c r="Q182" s="51">
        <f>'[1]2.BPS'!Q59</f>
        <v>8.27</v>
      </c>
      <c r="R182" s="51">
        <f>'[1]2.BPS'!R59</f>
        <v>7.48</v>
      </c>
      <c r="S182" s="51" t="str">
        <f>'[1]2.BPS'!S59</f>
        <v>-</v>
      </c>
      <c r="T182" s="51" t="str">
        <f>'[1]2.BPS'!T59</f>
        <v>13,19(Sept 2016)</v>
      </c>
      <c r="U182" s="51" t="str">
        <f>'[1]2.BPS'!U59</f>
        <v>-</v>
      </c>
      <c r="V182" s="51" t="str">
        <f>'[1]2.BPS'!V59</f>
        <v>12,23(Sept 2017)</v>
      </c>
      <c r="W182" s="51" t="str">
        <f>'[1]2.BPS'!W59</f>
        <v>-</v>
      </c>
      <c r="X182" s="51" t="str">
        <f>'[1]2.BPS'!X59</f>
        <v>11,32(Mar 2018)</v>
      </c>
      <c r="Y182" s="51" t="s">
        <v>25</v>
      </c>
      <c r="Z182" s="53"/>
      <c r="AA182" s="53" t="s">
        <v>112</v>
      </c>
      <c r="AB182" s="71"/>
    </row>
    <row r="183" spans="1:28" ht="46.9" customHeight="1" x14ac:dyDescent="0.25">
      <c r="A183" s="11">
        <v>82</v>
      </c>
      <c r="B183" s="51" t="str">
        <f>'[1]9.DISPERMASDES DUK CAPIL'!C7</f>
        <v>10.1.1.(d)</v>
      </c>
      <c r="D183" s="52" t="str">
        <f>'[1]9.DISPERMASDES DUK CAPIL'!E7</f>
        <v>Persentase Peningkatan Desa Mandiri</v>
      </c>
      <c r="E183" s="52" t="str">
        <f>'[1]9.DISPERMASDES DUK CAPIL'!F7</f>
        <v>Indikator Proxy</v>
      </c>
      <c r="F183" s="52" t="str">
        <f>'[1]9.DISPERMASDES DUK CAPIL'!G7</f>
        <v>Meningkatnya Desa Mandiri paling sedikit sebanyak 2.000 desa.</v>
      </c>
      <c r="G183" s="51" t="str">
        <f>'[1]9.DISPERMASDES DUK CAPIL'!H7</f>
        <v>Meningkat paling sedikit 2.000 desa</v>
      </c>
      <c r="H183" s="51" t="s">
        <v>1</v>
      </c>
      <c r="I183" s="51" t="str">
        <f>'[1]9.DISPERMASDES DUK CAPIL'!I7</f>
        <v>%</v>
      </c>
      <c r="J183" s="51">
        <f>'[1]9.DISPERMASDES DUK CAPIL'!J7</f>
        <v>100</v>
      </c>
      <c r="K183" s="51" t="str">
        <f>'[1]9.DISPERMASDES DUK CAPIL'!K7</f>
        <v>30 desa (renstra lama satuan desa)</v>
      </c>
      <c r="L183" s="51" t="str">
        <f>'[1]9.DISPERMASDES DUK CAPIL'!L7</f>
        <v>100 desa (renstra lama satuan desa)</v>
      </c>
      <c r="M183" s="51" t="str">
        <f>'[1]9.DISPERMASDES DUK CAPIL'!M7</f>
        <v>100 desa (renstra lama satuan desa)</v>
      </c>
      <c r="N183" s="51">
        <f>'[1]9.DISPERMASDES DUK CAPIL'!N7</f>
        <v>12.99</v>
      </c>
      <c r="O183" s="51">
        <f>'[1]9.DISPERMASDES DUK CAPIL'!O7</f>
        <v>16.3</v>
      </c>
      <c r="P183" s="51">
        <f>'[1]9.DISPERMASDES DUK CAPIL'!P7</f>
        <v>17.86</v>
      </c>
      <c r="Q183" s="51">
        <f>'[1]9.DISPERMASDES DUK CAPIL'!Q7</f>
        <v>18.25</v>
      </c>
      <c r="R183" s="51">
        <f>'[1]9.DISPERMASDES DUK CAPIL'!R7</f>
        <v>20.350000000000001</v>
      </c>
      <c r="S183" s="51" t="str">
        <f>'[1]9.DISPERMASDES DUK CAPIL'!S7</f>
        <v>-</v>
      </c>
      <c r="T183" s="51">
        <f>'[1]9.DISPERMASDES DUK CAPIL'!T7</f>
        <v>30</v>
      </c>
      <c r="U183" s="51" t="str">
        <f>'[1]9.DISPERMASDES DUK CAPIL'!U7</f>
        <v>-</v>
      </c>
      <c r="V183" s="51">
        <f>'[1]9.DISPERMASDES DUK CAPIL'!V7</f>
        <v>100</v>
      </c>
      <c r="W183" s="51" t="str">
        <f>'[1]9.DISPERMASDES DUK CAPIL'!W7</f>
        <v>-</v>
      </c>
      <c r="X183" s="51">
        <f>'[1]9.DISPERMASDES DUK CAPIL'!X7</f>
        <v>100</v>
      </c>
      <c r="Y183" s="51" t="s">
        <v>25</v>
      </c>
      <c r="Z183" s="53"/>
      <c r="AA183" s="51" t="s">
        <v>27</v>
      </c>
      <c r="AB183" s="71"/>
    </row>
    <row r="184" spans="1:28" ht="15.75" x14ac:dyDescent="0.25">
      <c r="A184" s="11"/>
      <c r="B184" s="67" t="s">
        <v>111</v>
      </c>
      <c r="D184" s="52" t="s">
        <v>109</v>
      </c>
      <c r="E184" s="52"/>
      <c r="F184" s="52"/>
      <c r="G184" s="51"/>
      <c r="H184" s="51" t="s">
        <v>1</v>
      </c>
      <c r="I184" s="51" t="str">
        <f>'[1]9.DISPERMASDES DUK CAPIL'!I8</f>
        <v>%</v>
      </c>
      <c r="J184" s="51">
        <v>5.32</v>
      </c>
      <c r="K184" s="51"/>
      <c r="L184" s="51"/>
      <c r="M184" s="51"/>
      <c r="N184" s="51" t="s">
        <v>108</v>
      </c>
      <c r="O184" s="51" t="s">
        <v>107</v>
      </c>
      <c r="P184" s="51" t="s">
        <v>106</v>
      </c>
      <c r="Q184" s="51" t="s">
        <v>105</v>
      </c>
      <c r="R184" s="51" t="s">
        <v>104</v>
      </c>
      <c r="S184" s="51"/>
      <c r="T184" s="51"/>
      <c r="U184" s="51"/>
      <c r="V184" s="51"/>
      <c r="W184" s="51"/>
      <c r="X184" s="51"/>
      <c r="Y184" s="51"/>
      <c r="Z184" s="51"/>
      <c r="AA184" s="51" t="s">
        <v>96</v>
      </c>
      <c r="AB184" s="71"/>
    </row>
    <row r="185" spans="1:28" ht="63" x14ac:dyDescent="0.25">
      <c r="A185" s="11"/>
      <c r="B185" s="67" t="s">
        <v>380</v>
      </c>
      <c r="D185" s="52" t="s">
        <v>103</v>
      </c>
      <c r="E185" s="52"/>
      <c r="F185" s="52"/>
      <c r="G185" s="51"/>
      <c r="H185" s="51" t="s">
        <v>299</v>
      </c>
      <c r="I185" s="51" t="str">
        <f>'[1]9.DISPERMASDES DUK CAPIL'!I9</f>
        <v>%</v>
      </c>
      <c r="J185" s="51" t="s">
        <v>102</v>
      </c>
      <c r="K185" s="51"/>
      <c r="L185" s="51"/>
      <c r="M185" s="51"/>
      <c r="N185" s="51" t="s">
        <v>101</v>
      </c>
      <c r="O185" s="51" t="s">
        <v>100</v>
      </c>
      <c r="P185" s="51" t="s">
        <v>99</v>
      </c>
      <c r="Q185" s="51" t="s">
        <v>98</v>
      </c>
      <c r="R185" s="51" t="s">
        <v>97</v>
      </c>
      <c r="S185" s="51"/>
      <c r="T185" s="51"/>
      <c r="U185" s="51"/>
      <c r="V185" s="51"/>
      <c r="W185" s="51"/>
      <c r="X185" s="51"/>
      <c r="Y185" s="51"/>
      <c r="Z185" s="51"/>
      <c r="AA185" s="51" t="s">
        <v>96</v>
      </c>
      <c r="AB185" s="51" t="s">
        <v>381</v>
      </c>
    </row>
    <row r="186" spans="1:28" ht="72.75" customHeight="1" x14ac:dyDescent="0.25">
      <c r="A186" s="11"/>
      <c r="B186" s="51" t="str">
        <f>'[1]1.Bappeda'!C14</f>
        <v>10.2.1*</v>
      </c>
      <c r="D186" s="52" t="str">
        <f>'[1]1.Bappeda'!E14</f>
        <v>Pengeluaran per kapita per bulan kelompok rumah tangga 20% berpenghasilan terendah</v>
      </c>
      <c r="E186" s="51"/>
      <c r="F186" s="51"/>
      <c r="G186" s="51">
        <f>'[1]1.Bappeda'!H14</f>
        <v>0</v>
      </c>
      <c r="H186" s="51" t="s">
        <v>299</v>
      </c>
      <c r="I186" s="51" t="str">
        <f>'[1]1.Bappeda'!I14</f>
        <v>Ribu Rupiah</v>
      </c>
      <c r="J186" s="51" t="str">
        <f>'[1]1.Bappeda'!J14</f>
        <v>NA</v>
      </c>
      <c r="K186" s="51">
        <f>'[1]1.Bappeda'!K14</f>
        <v>464.81</v>
      </c>
      <c r="L186" s="51">
        <f>'[1]1.Bappeda'!L14</f>
        <v>478.76</v>
      </c>
      <c r="M186" s="51">
        <f>'[1]1.Bappeda'!M14</f>
        <v>493.12</v>
      </c>
      <c r="N186" s="51">
        <f>'[1]1.Bappeda'!N14</f>
        <v>464.81</v>
      </c>
      <c r="O186" s="51">
        <f>'[1]1.Bappeda'!O14</f>
        <v>478.76</v>
      </c>
      <c r="P186" s="51">
        <f>'[1]1.Bappeda'!P14</f>
        <v>493.12</v>
      </c>
      <c r="Q186" s="51">
        <f>'[1]1.Bappeda'!Q14</f>
        <v>507.91</v>
      </c>
      <c r="R186" s="51">
        <f>'[1]1.Bappeda'!R14</f>
        <v>523.15</v>
      </c>
      <c r="S186" s="51" t="str">
        <f>'[1]1.Bappeda'!S14</f>
        <v>BPS &amp; BAPPEDA</v>
      </c>
      <c r="T186" s="51">
        <f>'[1]1.Bappeda'!T14</f>
        <v>0</v>
      </c>
      <c r="U186" s="51">
        <f>'[1]1.Bappeda'!U14</f>
        <v>0</v>
      </c>
      <c r="V186" s="51">
        <f>'[1]1.Bappeda'!V14</f>
        <v>0</v>
      </c>
      <c r="W186" s="51">
        <f>'[1]1.Bappeda'!W14</f>
        <v>0</v>
      </c>
      <c r="X186" s="51">
        <f>'[1]1.Bappeda'!X14</f>
        <v>0</v>
      </c>
      <c r="Y186" s="51">
        <f>'[1]1.Bappeda'!Y14</f>
        <v>0</v>
      </c>
      <c r="Z186" s="51">
        <f>'[1]1.Bappeda'!Z14</f>
        <v>0</v>
      </c>
      <c r="AA186" s="51" t="str">
        <f>'[1]1.Bappeda'!AA14</f>
        <v>BPS DAN BAPPEDA</v>
      </c>
      <c r="AB186" s="51" t="s">
        <v>384</v>
      </c>
    </row>
    <row r="187" spans="1:28" ht="81" customHeight="1" x14ac:dyDescent="0.25">
      <c r="A187" s="11">
        <v>83</v>
      </c>
      <c r="B187" s="51" t="s">
        <v>95</v>
      </c>
      <c r="C187" s="52" t="s">
        <v>94</v>
      </c>
      <c r="D187" s="52" t="s">
        <v>94</v>
      </c>
      <c r="E187" s="52" t="s">
        <v>93</v>
      </c>
      <c r="F187" s="12" t="s">
        <v>92</v>
      </c>
      <c r="G187" s="51" t="s">
        <v>91</v>
      </c>
      <c r="H187" s="51" t="s">
        <v>382</v>
      </c>
      <c r="I187" s="51" t="s">
        <v>90</v>
      </c>
      <c r="J187" s="51" t="s">
        <v>89</v>
      </c>
      <c r="K187" s="51" t="s">
        <v>5</v>
      </c>
      <c r="L187" s="51" t="s">
        <v>5</v>
      </c>
      <c r="M187" s="51" t="s">
        <v>5</v>
      </c>
      <c r="N187" s="51" t="s">
        <v>5</v>
      </c>
      <c r="O187" s="51" t="s">
        <v>5</v>
      </c>
      <c r="P187" s="51" t="s">
        <v>5</v>
      </c>
      <c r="Q187" s="51" t="s">
        <v>5</v>
      </c>
      <c r="R187" s="51" t="s">
        <v>5</v>
      </c>
      <c r="S187" s="20" t="s">
        <v>3</v>
      </c>
      <c r="T187" s="51">
        <v>66.06</v>
      </c>
      <c r="U187" s="20" t="s">
        <v>3</v>
      </c>
      <c r="V187" s="51">
        <v>69.069999999999993</v>
      </c>
      <c r="W187" s="20" t="s">
        <v>3</v>
      </c>
      <c r="X187" s="51" t="s">
        <v>4</v>
      </c>
      <c r="Y187" s="51" t="s">
        <v>0</v>
      </c>
      <c r="Z187" s="53"/>
      <c r="AA187" s="51" t="s">
        <v>88</v>
      </c>
      <c r="AB187" s="51" t="s">
        <v>383</v>
      </c>
    </row>
    <row r="188" spans="1:28" ht="96" customHeight="1" x14ac:dyDescent="0.25">
      <c r="A188" s="11" t="s">
        <v>87</v>
      </c>
      <c r="B188" s="350" t="str">
        <f>'[1]11.DISNAKERTRANS'!C21</f>
        <v>10.4.1.(b)</v>
      </c>
      <c r="C188" s="351"/>
      <c r="D188" s="52" t="s">
        <v>281</v>
      </c>
      <c r="E188" s="51" t="str">
        <f>'[1]11.DISNAKERTRANS'!F21</f>
        <v>Indikator Proxy</v>
      </c>
      <c r="F188" s="51" t="str">
        <f>'[1]11.DISNAKERTRANS'!G21</f>
        <v>Meningkatnya kepesertaan Sistem Jaminan Sosial Nasional bidang ketenagakerjaan untuk tenaga kerja formal pada tahun 2019 menjadi 62,4 juta dan tenaga kerja informal pada tahun 2019 menjadi 3,5 juta (2014: Formal 29,5 juta; Informal 1,3 juta).</v>
      </c>
      <c r="G188" s="51" t="str">
        <f>'[1]11.DISNAKERTRANS'!H21</f>
        <v>Meningkat menjadi: TK formal 62,4 juta; TK informal 3,5 juta</v>
      </c>
      <c r="H188" s="350" t="s">
        <v>385</v>
      </c>
      <c r="I188" s="51" t="str">
        <f>'[1]11.DISNAKERTRANS'!I21</f>
        <v>orang</v>
      </c>
      <c r="J188" s="51">
        <f>'[1]11.DISNAKERTRANS'!J21</f>
        <v>1698265</v>
      </c>
      <c r="K188" s="51" t="str">
        <f>'[1]11.DISNAKERTRANS'!K21</f>
        <v>PM</v>
      </c>
      <c r="L188" s="51" t="str">
        <f>'[1]11.DISNAKERTRANS'!L21</f>
        <v>PM</v>
      </c>
      <c r="M188" s="51" t="str">
        <f>'[1]11.DISNAKERTRANS'!M21</f>
        <v>PM</v>
      </c>
      <c r="N188" s="51" t="str">
        <f>'[1]11.DISNAKERTRANS'!N21</f>
        <v>PM</v>
      </c>
      <c r="O188" s="51" t="str">
        <f>'[1]11.DISNAKERTRANS'!O21</f>
        <v>PM</v>
      </c>
      <c r="P188" s="51" t="str">
        <f>'[1]11.DISNAKERTRANS'!P21</f>
        <v>PM</v>
      </c>
      <c r="Q188" s="51" t="str">
        <f>'[1]11.DISNAKERTRANS'!Q21</f>
        <v>PM</v>
      </c>
      <c r="R188" s="51" t="str">
        <f>'[1]11.DISNAKERTRANS'!R21</f>
        <v>PM</v>
      </c>
      <c r="S188" s="51">
        <f>'[1]11.DISNAKERTRANS'!S21</f>
        <v>0</v>
      </c>
      <c r="T188" s="51">
        <f>'[1]11.DISNAKERTRANS'!T21</f>
        <v>1445695</v>
      </c>
      <c r="U188" s="51">
        <f>'[1]11.DISNAKERTRANS'!U21</f>
        <v>0</v>
      </c>
      <c r="V188" s="51">
        <f>'[1]11.DISNAKERTRANS'!V21</f>
        <v>1576735</v>
      </c>
      <c r="W188" s="51">
        <f>'[1]11.DISNAKERTRANS'!W21</f>
        <v>0</v>
      </c>
      <c r="X188" s="51">
        <f>'[1]11.DISNAKERTRANS'!X21</f>
        <v>1698265</v>
      </c>
      <c r="Y188" s="51" t="str">
        <f>'[1]11.DISNAKERTRANS'!Y21</f>
        <v>Indikator Kondisi</v>
      </c>
      <c r="Z188" s="51">
        <f>'[1]11.DISNAKERTRANS'!Z21</f>
        <v>0</v>
      </c>
      <c r="AA188" s="51" t="s">
        <v>85</v>
      </c>
      <c r="AB188" s="51" t="s">
        <v>384</v>
      </c>
    </row>
    <row r="189" spans="1:28" ht="85.15" customHeight="1" x14ac:dyDescent="0.25">
      <c r="A189" s="11"/>
      <c r="B189" s="350"/>
      <c r="C189" s="351"/>
      <c r="D189" s="52" t="str">
        <f>'[1]11.DISNAKERTRANS'!E22</f>
        <v>Jumlah tenaga kerja dan pekerja sektor non formal yang mengikuti Jamsostek</v>
      </c>
      <c r="E189" s="51" t="str">
        <f>'[1]11.DISNAKERTRANS'!F22</f>
        <v>Indikator Proxy</v>
      </c>
      <c r="F189" s="51" t="str">
        <f>'[1]11.DISNAKERTRANS'!G22</f>
        <v>Meningkatnya Kepesertaan Program Sistem Jaminan Sosial Nasional (SJSN) Bidang Ketenagakerjaan pada tahun 2019 menjadi 62,4 juta pekerja formal dan 3,5 juta pekerja informal (2014: Formal 29,5 juta; Informal 1,3 juta).</v>
      </c>
      <c r="G189" s="51" t="str">
        <f>'[1]11.DISNAKERTRANS'!H22</f>
        <v>Meningkat menjadi 62,4 juta pekerja formal; 3,5 juta pekerja informal</v>
      </c>
      <c r="H189" s="350"/>
      <c r="I189" s="51" t="str">
        <f>'[1]11.DISNAKERTRANS'!I22</f>
        <v>%</v>
      </c>
      <c r="J189" s="51">
        <f>'[1]11.DISNAKERTRANS'!J22</f>
        <v>1465847</v>
      </c>
      <c r="K189" s="51" t="str">
        <f>'[1]11.DISNAKERTRANS'!K22</f>
        <v>PM</v>
      </c>
      <c r="L189" s="51" t="str">
        <f>'[1]11.DISNAKERTRANS'!L22</f>
        <v>PM</v>
      </c>
      <c r="M189" s="51" t="str">
        <f>'[1]11.DISNAKERTRANS'!M22</f>
        <v>PM</v>
      </c>
      <c r="N189" s="51" t="str">
        <f>'[1]11.DISNAKERTRANS'!N22</f>
        <v>PM</v>
      </c>
      <c r="O189" s="51" t="str">
        <f>'[1]11.DISNAKERTRANS'!O22</f>
        <v>PM</v>
      </c>
      <c r="P189" s="51" t="str">
        <f>'[1]11.DISNAKERTRANS'!P22</f>
        <v>PM</v>
      </c>
      <c r="Q189" s="51" t="str">
        <f>'[1]11.DISNAKERTRANS'!Q22</f>
        <v>PM</v>
      </c>
      <c r="R189" s="51" t="str">
        <f>'[1]11.DISNAKERTRANS'!R22</f>
        <v>PM</v>
      </c>
      <c r="S189" s="51">
        <f>'[1]11.DISNAKERTRANS'!S22</f>
        <v>0</v>
      </c>
      <c r="T189" s="51">
        <f>'[1]11.DISNAKERTRANS'!T22</f>
        <v>170980</v>
      </c>
      <c r="U189" s="51">
        <f>'[1]11.DISNAKERTRANS'!U22</f>
        <v>0</v>
      </c>
      <c r="V189" s="51">
        <f>'[1]11.DISNAKERTRANS'!V22</f>
        <v>150832</v>
      </c>
      <c r="W189" s="51">
        <f>'[1]11.DISNAKERTRANS'!W22</f>
        <v>0</v>
      </c>
      <c r="X189" s="51">
        <f>'[1]11.DISNAKERTRANS'!X22</f>
        <v>1465847</v>
      </c>
      <c r="Y189" s="51" t="str">
        <f>'[1]11.DISNAKERTRANS'!Y22</f>
        <v>Indikator Kondisi</v>
      </c>
      <c r="Z189" s="51">
        <f>'[1]11.DISNAKERTRANS'!Z22</f>
        <v>0</v>
      </c>
      <c r="AA189" s="51" t="s">
        <v>85</v>
      </c>
      <c r="AB189" s="71"/>
    </row>
    <row r="190" spans="1:28" ht="78.75" x14ac:dyDescent="0.25">
      <c r="A190" s="12"/>
      <c r="B190" s="12" t="str">
        <f>'[1]11.DISNAKERTRANS'!C23</f>
        <v>10.7.2.(b)</v>
      </c>
      <c r="D190" s="52" t="str">
        <f>'[1]11.DISNAKERTRANS'!E23</f>
        <v>Jumlah LTSA PTKLN terfasilitasi dan Optimal       ( Layanan Terpadu Satu Atap )</v>
      </c>
      <c r="E190" s="12" t="str">
        <f>'[1]11.DISNAKERTRANS'!F23</f>
        <v>Indikator Proxy</v>
      </c>
      <c r="F190" s="12">
        <f>'[1]11.DISNAKERTRANS'!G23</f>
        <v>0</v>
      </c>
      <c r="G190" s="12">
        <f>'[1]11.DISNAKERTRANS'!H23</f>
        <v>0</v>
      </c>
      <c r="H190" s="12" t="s">
        <v>386</v>
      </c>
      <c r="I190" s="51" t="s">
        <v>86</v>
      </c>
      <c r="J190" s="51" t="s">
        <v>37</v>
      </c>
      <c r="K190" s="51" t="str">
        <f>'[1]11.DISNAKERTRANS'!K23</f>
        <v>PM</v>
      </c>
      <c r="L190" s="51" t="str">
        <f>'[1]11.DISNAKERTRANS'!L23</f>
        <v>PM</v>
      </c>
      <c r="M190" s="51" t="str">
        <f>'[1]11.DISNAKERTRANS'!M23</f>
        <v>PM</v>
      </c>
      <c r="N190" s="51">
        <v>9</v>
      </c>
      <c r="O190" s="51">
        <v>9</v>
      </c>
      <c r="P190" s="51">
        <v>9</v>
      </c>
      <c r="Q190" s="51">
        <v>9</v>
      </c>
      <c r="R190" s="51">
        <v>9</v>
      </c>
      <c r="S190" s="51">
        <f>'[1]11.DISNAKERTRANS'!S23</f>
        <v>0</v>
      </c>
      <c r="T190" s="51">
        <f>'[1]11.DISNAKERTRANS'!T23</f>
        <v>0</v>
      </c>
      <c r="U190" s="51">
        <f>'[1]11.DISNAKERTRANS'!U23</f>
        <v>0</v>
      </c>
      <c r="V190" s="51">
        <f>'[1]11.DISNAKERTRANS'!V23</f>
        <v>0</v>
      </c>
      <c r="W190" s="51">
        <f>'[1]11.DISNAKERTRANS'!W23</f>
        <v>0</v>
      </c>
      <c r="X190" s="51">
        <f>'[1]11.DISNAKERTRANS'!X23</f>
        <v>0</v>
      </c>
      <c r="Y190" s="51"/>
      <c r="Z190" s="51"/>
      <c r="AA190" s="51" t="s">
        <v>85</v>
      </c>
      <c r="AB190" s="20" t="s">
        <v>3</v>
      </c>
    </row>
    <row r="191" spans="1:28" ht="63" x14ac:dyDescent="0.25">
      <c r="A191" s="11">
        <v>85</v>
      </c>
      <c r="B191" s="350" t="str">
        <f>'[1]13.DISPERAKIM'!C7</f>
        <v>11.1.1.(a)</v>
      </c>
      <c r="C191" s="351" t="str">
        <f>'[1]13.DISPERAKIM'!D7</f>
        <v>Proporsi rumah tangga yang memiliki akses terhadap hunian yang layak dan terjangkau.</v>
      </c>
      <c r="D191" s="52" t="str">
        <f>'[1]13.DISPERAKIM'!E7</f>
        <v>Persentase rumah tangga yang memiliki akses terhadap hunian yang layak</v>
      </c>
      <c r="E191" s="350" t="str">
        <f>'[1]13.DISPERAKIM'!F7</f>
        <v>Indikator Proxy</v>
      </c>
      <c r="F191" s="52" t="str">
        <f>'[1]13.DISPERAKIM'!G7</f>
        <v>-</v>
      </c>
      <c r="G191" s="51" t="str">
        <f>'[1]13.DISPERAKIM'!H7</f>
        <v>-</v>
      </c>
      <c r="H191" s="350" t="s">
        <v>387</v>
      </c>
      <c r="I191" s="51" t="str">
        <f>'[1]13.DISPERAKIM'!I7</f>
        <v>%</v>
      </c>
      <c r="J191" s="51">
        <f>'[1]13.DISPERAKIM'!J7</f>
        <v>83.1</v>
      </c>
      <c r="K191" s="51">
        <f>'[1]13.DISPERAKIM'!K7</f>
        <v>76.75</v>
      </c>
      <c r="L191" s="51">
        <f>'[1]13.DISPERAKIM'!L7</f>
        <v>78.739999999999995</v>
      </c>
      <c r="M191" s="51">
        <f>'[1]13.DISPERAKIM'!M7</f>
        <v>78.78</v>
      </c>
      <c r="N191" s="51">
        <f>'[1]13.DISPERAKIM'!N7</f>
        <v>83.65</v>
      </c>
      <c r="O191" s="51">
        <f>'[1]13.DISPERAKIM'!O7</f>
        <v>84.24</v>
      </c>
      <c r="P191" s="51">
        <f>'[1]13.DISPERAKIM'!P7</f>
        <v>85.91</v>
      </c>
      <c r="Q191" s="51">
        <f>'[1]13.DISPERAKIM'!Q7</f>
        <v>87.6</v>
      </c>
      <c r="R191" s="51">
        <f>'[1]13.DISPERAKIM'!R7</f>
        <v>89.28</v>
      </c>
      <c r="S191" s="51" t="str">
        <f>'[1]13.DISPERAKIM'!S7</f>
        <v>-</v>
      </c>
      <c r="T191" s="51">
        <f>'[1]13.DISPERAKIM'!T7</f>
        <v>79.63</v>
      </c>
      <c r="U191" s="51" t="str">
        <f>'[1]13.DISPERAKIM'!U7</f>
        <v>-</v>
      </c>
      <c r="V191" s="51">
        <f>'[1]13.DISPERAKIM'!V7</f>
        <v>80.31</v>
      </c>
      <c r="W191" s="51" t="str">
        <f>'[1]13.DISPERAKIM'!W7</f>
        <v>-</v>
      </c>
      <c r="X191" s="51">
        <f>'[1]13.DISPERAKIM'!X7</f>
        <v>83.1</v>
      </c>
      <c r="Y191" s="51" t="s">
        <v>25</v>
      </c>
      <c r="Z191" s="53"/>
      <c r="AA191" s="53" t="s">
        <v>83</v>
      </c>
      <c r="AB191" s="350" t="s">
        <v>384</v>
      </c>
    </row>
    <row r="192" spans="1:28" ht="15.75" x14ac:dyDescent="0.25">
      <c r="A192" s="11"/>
      <c r="B192" s="350"/>
      <c r="C192" s="351"/>
      <c r="D192" s="52" t="s">
        <v>84</v>
      </c>
      <c r="E192" s="350"/>
      <c r="F192" s="21"/>
      <c r="G192" s="20"/>
      <c r="H192" s="350"/>
      <c r="I192" s="51" t="s">
        <v>12</v>
      </c>
      <c r="J192" s="51" t="s">
        <v>37</v>
      </c>
      <c r="K192" s="32"/>
      <c r="L192" s="32"/>
      <c r="M192" s="32"/>
      <c r="N192" s="51">
        <v>77.12</v>
      </c>
      <c r="O192" s="51">
        <v>71.03</v>
      </c>
      <c r="P192" s="51">
        <v>63.97</v>
      </c>
      <c r="Q192" s="51">
        <v>56.9</v>
      </c>
      <c r="R192" s="51">
        <v>49.83</v>
      </c>
      <c r="S192" s="20"/>
      <c r="T192" s="32"/>
      <c r="U192" s="20"/>
      <c r="V192" s="32"/>
      <c r="W192" s="20"/>
      <c r="X192" s="32"/>
      <c r="Y192" s="51"/>
      <c r="Z192" s="53"/>
      <c r="AA192" s="53" t="s">
        <v>83</v>
      </c>
      <c r="AB192" s="350"/>
    </row>
    <row r="193" spans="1:28" ht="78.75" x14ac:dyDescent="0.25">
      <c r="A193" s="11"/>
      <c r="B193" s="350" t="str">
        <f>'[1]20.DISHUB'!C8</f>
        <v>11.2.1.(a)</v>
      </c>
      <c r="D193" s="52" t="str">
        <f>'[1]20.DISHUB'!E8</f>
        <v>Jumlah penumpang BRT Trans Semarang dan Trans Jateng (Koridor I : Stasiun Tawang-terminal Bawen dan Koridor II: Purwokerto-Purbalingga)</v>
      </c>
      <c r="E193" s="351" t="str">
        <f>'[1]20.DISHUB'!F8</f>
        <v>Indikator Proxy</v>
      </c>
      <c r="F193" s="351" t="str">
        <f>'[1]20.DISHUB'!G8</f>
        <v>Meningkatnya pangsa pengguna moda transportasi umum di perkotaan menjadi 32% hingga tahun 2019 (2014: 23%).</v>
      </c>
      <c r="G193" s="51" t="str">
        <f>'[1]20.DISHUB'!H8</f>
        <v>Meningkat menjadi 32%</v>
      </c>
      <c r="H193" s="350" t="s">
        <v>387</v>
      </c>
      <c r="I193" s="51" t="str">
        <f>'[1]20.DISHUB'!I8</f>
        <v>orang</v>
      </c>
      <c r="J193" s="51" t="str">
        <f>'[1]20.DISHUB'!J8</f>
        <v>N.A.</v>
      </c>
      <c r="K193" s="51" t="str">
        <f>'[1]20.DISHUB'!K8</f>
        <v>PM</v>
      </c>
      <c r="L193" s="51" t="str">
        <f>'[1]20.DISHUB'!L8</f>
        <v>PM</v>
      </c>
      <c r="M193" s="51">
        <f>'[1]20.DISHUB'!M8</f>
        <v>2228658</v>
      </c>
      <c r="N193" s="51">
        <f>'[1]20.DISHUB'!N8</f>
        <v>2252022</v>
      </c>
      <c r="O193" s="51">
        <f>'[1]20.DISHUB'!O8</f>
        <v>2871672</v>
      </c>
      <c r="P193" s="51">
        <f>'[1]20.DISHUB'!P8</f>
        <v>3739182</v>
      </c>
      <c r="Q193" s="51">
        <f>'[1]20.DISHUB'!Q8</f>
        <v>4482762</v>
      </c>
      <c r="R193" s="51">
        <f>'[1]20.DISHUB'!R8</f>
        <v>5102412</v>
      </c>
      <c r="S193" s="51" t="str">
        <f>'[1]20.DISHUB'!S8</f>
        <v>-</v>
      </c>
      <c r="T193" s="51" t="str">
        <f>'[1]20.DISHUB'!T8</f>
        <v>N.A.</v>
      </c>
      <c r="U193" s="51" t="str">
        <f>'[1]20.DISHUB'!U8</f>
        <v>-</v>
      </c>
      <c r="V193" s="51">
        <f>'[1]20.DISHUB'!V8</f>
        <v>724320</v>
      </c>
      <c r="W193" s="51" t="str">
        <f>'[1]20.DISHUB'!W8</f>
        <v>-</v>
      </c>
      <c r="X193" s="51">
        <f>'[1]20.DISHUB'!X8</f>
        <v>2228658</v>
      </c>
      <c r="Y193" s="57" t="s">
        <v>0</v>
      </c>
      <c r="Z193" s="34"/>
      <c r="AA193" s="356" t="s">
        <v>82</v>
      </c>
      <c r="AB193" s="350" t="s">
        <v>384</v>
      </c>
    </row>
    <row r="194" spans="1:28" ht="31.5" x14ac:dyDescent="0.25">
      <c r="A194" s="35"/>
      <c r="B194" s="350"/>
      <c r="D194" s="52" t="s">
        <v>81</v>
      </c>
      <c r="E194" s="351"/>
      <c r="F194" s="351"/>
      <c r="G194" s="36"/>
      <c r="H194" s="350"/>
      <c r="I194" s="36" t="s">
        <v>12</v>
      </c>
      <c r="J194" s="37" t="s">
        <v>80</v>
      </c>
      <c r="K194" s="38"/>
      <c r="L194" s="38"/>
      <c r="M194" s="39"/>
      <c r="N194" s="40" t="s">
        <v>79</v>
      </c>
      <c r="O194" s="40" t="s">
        <v>78</v>
      </c>
      <c r="P194" s="40" t="s">
        <v>77</v>
      </c>
      <c r="Q194" s="40" t="s">
        <v>76</v>
      </c>
      <c r="R194" s="40" t="s">
        <v>75</v>
      </c>
      <c r="S194" s="38"/>
      <c r="T194" s="38"/>
      <c r="U194" s="38"/>
      <c r="V194" s="38"/>
      <c r="W194" s="38"/>
      <c r="X194" s="38"/>
      <c r="Y194" s="36"/>
      <c r="Z194" s="37"/>
      <c r="AA194" s="356"/>
      <c r="AB194" s="350"/>
    </row>
    <row r="195" spans="1:28" ht="84.2" customHeight="1" x14ac:dyDescent="0.25">
      <c r="A195" s="11"/>
      <c r="B195" s="51" t="s">
        <v>74</v>
      </c>
      <c r="D195" s="52" t="s">
        <v>72</v>
      </c>
      <c r="E195" s="51" t="s">
        <v>9</v>
      </c>
      <c r="F195" s="12" t="s">
        <v>71</v>
      </c>
      <c r="G195" s="51" t="s">
        <v>7</v>
      </c>
      <c r="H195" s="51" t="s">
        <v>388</v>
      </c>
      <c r="I195" s="51" t="s">
        <v>12</v>
      </c>
      <c r="J195" s="51">
        <v>100</v>
      </c>
      <c r="K195" s="51">
        <v>100</v>
      </c>
      <c r="L195" s="51">
        <v>100</v>
      </c>
      <c r="M195" s="51">
        <v>100</v>
      </c>
      <c r="N195" s="51">
        <v>100</v>
      </c>
      <c r="O195" s="51">
        <v>100</v>
      </c>
      <c r="P195" s="51">
        <v>100</v>
      </c>
      <c r="Q195" s="51">
        <v>100</v>
      </c>
      <c r="R195" s="51">
        <v>100</v>
      </c>
      <c r="S195" s="20" t="s">
        <v>3</v>
      </c>
      <c r="T195" s="51" t="s">
        <v>70</v>
      </c>
      <c r="U195" s="20" t="s">
        <v>3</v>
      </c>
      <c r="V195" s="51" t="s">
        <v>70</v>
      </c>
      <c r="W195" s="20" t="s">
        <v>3</v>
      </c>
      <c r="X195" s="51" t="s">
        <v>70</v>
      </c>
      <c r="Y195" s="57" t="s">
        <v>0</v>
      </c>
      <c r="Z195" s="34"/>
      <c r="AA195" s="57" t="s">
        <v>21</v>
      </c>
      <c r="AB195" s="51" t="s">
        <v>384</v>
      </c>
    </row>
    <row r="196" spans="1:28" ht="73.900000000000006" customHeight="1" x14ac:dyDescent="0.25">
      <c r="A196" s="11" t="s">
        <v>69</v>
      </c>
      <c r="B196" s="51" t="str">
        <f>'[1]6.SET BPBD'!C14</f>
        <v>11.5.1*</v>
      </c>
      <c r="D196" s="52" t="str">
        <f>'[1]6.SET BPBD'!E14</f>
        <v>Jumlah korban meninggal, hilang, dan luka akibat bencana</v>
      </c>
      <c r="E196" s="52" t="str">
        <f>'[1]6.SET BPBD'!F14</f>
        <v>Indikator Proxy</v>
      </c>
      <c r="F196" s="52" t="str">
        <f>'[1]6.SET BPBD'!G14</f>
        <v>(tidak ada dalam lampiran Perpres 59/2017)</v>
      </c>
      <c r="G196" s="51" t="str">
        <f>'[1]6.SET BPBD'!H14</f>
        <v>Menurun</v>
      </c>
      <c r="H196" s="51" t="s">
        <v>310</v>
      </c>
      <c r="I196" s="51" t="str">
        <f>'[1]6.SET BPBD'!I14</f>
        <v>orang</v>
      </c>
      <c r="J196" s="51">
        <f>'[1]6.SET BPBD'!J14</f>
        <v>9</v>
      </c>
      <c r="K196" s="51" t="str">
        <f>'[1]6.SET BPBD'!K14</f>
        <v>PM</v>
      </c>
      <c r="L196" s="51" t="str">
        <f>'[1]6.SET BPBD'!L14</f>
        <v>PM</v>
      </c>
      <c r="M196" s="51" t="str">
        <f>'[1]6.SET BPBD'!M14</f>
        <v>PM</v>
      </c>
      <c r="N196" s="51" t="str">
        <f>'[1]6.SET BPBD'!N14</f>
        <v>PM</v>
      </c>
      <c r="O196" s="51" t="str">
        <f>'[1]6.SET BPBD'!O14</f>
        <v>PM</v>
      </c>
      <c r="P196" s="51" t="str">
        <f>'[1]6.SET BPBD'!P14</f>
        <v>PM</v>
      </c>
      <c r="Q196" s="51" t="str">
        <f>'[1]6.SET BPBD'!Q14</f>
        <v>PM</v>
      </c>
      <c r="R196" s="51" t="str">
        <f>'[1]6.SET BPBD'!R14</f>
        <v>PM</v>
      </c>
      <c r="S196" s="51" t="str">
        <f>'[1]6.SET BPBD'!S14</f>
        <v>PM</v>
      </c>
      <c r="T196" s="51">
        <f>'[1]6.SET BPBD'!T14</f>
        <v>382</v>
      </c>
      <c r="U196" s="51" t="str">
        <f>'[1]6.SET BPBD'!U14</f>
        <v>PM</v>
      </c>
      <c r="V196" s="51">
        <f>'[1]6.SET BPBD'!V14</f>
        <v>230</v>
      </c>
      <c r="W196" s="51" t="str">
        <f>'[1]6.SET BPBD'!W14</f>
        <v>PM</v>
      </c>
      <c r="X196" s="51" t="str">
        <f>'[1]6.SET BPBD'!X14</f>
        <v>PM</v>
      </c>
      <c r="Y196" s="51" t="s">
        <v>0</v>
      </c>
      <c r="Z196" s="53"/>
      <c r="AA196" s="53" t="s">
        <v>60</v>
      </c>
      <c r="AB196" s="51" t="s">
        <v>384</v>
      </c>
    </row>
    <row r="197" spans="1:28" ht="85.15" customHeight="1" x14ac:dyDescent="0.25">
      <c r="A197" s="11"/>
      <c r="B197" s="51" t="str">
        <f>'[1]6.SET BPBD'!C15</f>
        <v>11.5.1.(a)</v>
      </c>
      <c r="D197" s="52" t="str">
        <f>'[1]6.SET BPBD'!E15</f>
        <v>Indeks Ketahanan Daerah dalam PB</v>
      </c>
      <c r="E197" s="52" t="str">
        <f>'[1]6.SET BPBD'!F15</f>
        <v>Indikator Proxy</v>
      </c>
      <c r="F197" s="52" t="str">
        <f>'[1]6.SET BPBD'!G15</f>
        <v>Menurunnya Indeks Risiko Bencana (IRB) mencapai 30% hingga tahun 2019.</v>
      </c>
      <c r="G197" s="51" t="str">
        <f>'[1]6.SET BPBD'!H15</f>
        <v>Menurun menjadi 30%</v>
      </c>
      <c r="H197" s="51" t="s">
        <v>389</v>
      </c>
      <c r="I197" s="51" t="str">
        <f>'[1]6.SET BPBD'!I15</f>
        <v>Angka</v>
      </c>
      <c r="J197" s="51" t="str">
        <f>'[1]6.SET BPBD'!J15</f>
        <v>3,50</v>
      </c>
      <c r="K197" s="51" t="str">
        <f>'[1]6.SET BPBD'!K15</f>
        <v>PM</v>
      </c>
      <c r="L197" s="51" t="str">
        <f>'[1]6.SET BPBD'!L15</f>
        <v>PM</v>
      </c>
      <c r="M197" s="51" t="str">
        <f>'[1]6.SET BPBD'!M15</f>
        <v>PM</v>
      </c>
      <c r="N197" s="51" t="str">
        <f>'[1]6.SET BPBD'!N15</f>
        <v>3,52</v>
      </c>
      <c r="O197" s="51" t="str">
        <f>'[1]6.SET BPBD'!O15</f>
        <v>3,54</v>
      </c>
      <c r="P197" s="51" t="str">
        <f>'[1]6.SET BPBD'!P15</f>
        <v>3,56</v>
      </c>
      <c r="Q197" s="51" t="str">
        <f>'[1]6.SET BPBD'!Q15</f>
        <v>3,58</v>
      </c>
      <c r="R197" s="51" t="str">
        <f>'[1]6.SET BPBD'!R15</f>
        <v>3,60</v>
      </c>
      <c r="S197" s="51" t="str">
        <f>'[1]6.SET BPBD'!S15</f>
        <v>PM</v>
      </c>
      <c r="T197" s="51" t="str">
        <f>'[1]6.SET BPBD'!T15</f>
        <v>PM</v>
      </c>
      <c r="U197" s="51" t="str">
        <f>'[1]6.SET BPBD'!U15</f>
        <v>PM</v>
      </c>
      <c r="V197" s="51" t="str">
        <f>'[1]6.SET BPBD'!V15</f>
        <v>PM</v>
      </c>
      <c r="W197" s="51" t="str">
        <f>'[1]6.SET BPBD'!W15</f>
        <v>PM</v>
      </c>
      <c r="X197" s="51" t="str">
        <f>'[1]6.SET BPBD'!X15</f>
        <v>PM</v>
      </c>
      <c r="Y197" s="57" t="s">
        <v>0</v>
      </c>
      <c r="Z197" s="34"/>
      <c r="AA197" s="53" t="s">
        <v>60</v>
      </c>
      <c r="AB197" s="51" t="s">
        <v>384</v>
      </c>
    </row>
    <row r="198" spans="1:28" ht="79.150000000000006" customHeight="1" x14ac:dyDescent="0.25">
      <c r="A198" s="11" t="s">
        <v>68</v>
      </c>
      <c r="B198" s="51" t="str">
        <f>'[1]6.SET BPBD'!C16</f>
        <v>11.5.1.(b)</v>
      </c>
      <c r="D198" s="52" t="str">
        <f>'[1]6.SET BPBD'!E16</f>
        <v>Jumlah Desa Tangguh Bencana</v>
      </c>
      <c r="E198" s="52" t="str">
        <f>'[1]6.SET BPBD'!F16</f>
        <v>Indikator Proxy</v>
      </c>
      <c r="F198" s="52" t="str">
        <f>'[1]6.SET BPBD'!G16</f>
        <v>Meningkatnya jumlah lokasi penguatan pengurangan risiko bencana daerah pada tahun 2019 menjadi 39 daerah (2015: 35 daerah).</v>
      </c>
      <c r="G198" s="51" t="str">
        <f>'[1]6.SET BPBD'!H16</f>
        <v>Meningkat menjadi 39 daerah</v>
      </c>
      <c r="H198" s="51" t="s">
        <v>389</v>
      </c>
      <c r="I198" s="51" t="str">
        <f>'[1]6.SET BPBD'!I16</f>
        <v>desa</v>
      </c>
      <c r="J198" s="51" t="str">
        <f>'[1]6.SET BPBD'!J16</f>
        <v>NA</v>
      </c>
      <c r="K198" s="51">
        <f>'[1]6.SET BPBD'!K16</f>
        <v>50</v>
      </c>
      <c r="L198" s="51">
        <f>'[1]6.SET BPBD'!L16</f>
        <v>8</v>
      </c>
      <c r="M198" s="51">
        <f>'[1]6.SET BPBD'!M16</f>
        <v>8</v>
      </c>
      <c r="N198" s="51">
        <f>'[1]6.SET BPBD'!N16</f>
        <v>8</v>
      </c>
      <c r="O198" s="51">
        <f>'[1]6.SET BPBD'!O16</f>
        <v>18</v>
      </c>
      <c r="P198" s="51">
        <f>'[1]6.SET BPBD'!P16</f>
        <v>29</v>
      </c>
      <c r="Q198" s="51">
        <f>'[1]6.SET BPBD'!Q16</f>
        <v>30</v>
      </c>
      <c r="R198" s="51">
        <f>'[1]6.SET BPBD'!R16</f>
        <v>32</v>
      </c>
      <c r="S198" s="51">
        <f>'[1]6.SET BPBD'!S16</f>
        <v>34</v>
      </c>
      <c r="T198" s="51">
        <f>'[1]6.SET BPBD'!T16</f>
        <v>0</v>
      </c>
      <c r="U198" s="51">
        <f>'[1]6.SET BPBD'!U16</f>
        <v>58</v>
      </c>
      <c r="V198" s="51">
        <f>'[1]6.SET BPBD'!V16</f>
        <v>0</v>
      </c>
      <c r="W198" s="51">
        <f>'[1]6.SET BPBD'!W16</f>
        <v>66</v>
      </c>
      <c r="X198" s="51">
        <f>'[1]6.SET BPBD'!X16</f>
        <v>0</v>
      </c>
      <c r="Y198" s="51" t="s">
        <v>25</v>
      </c>
      <c r="Z198" s="53"/>
      <c r="AA198" s="53" t="s">
        <v>60</v>
      </c>
      <c r="AB198" s="51" t="s">
        <v>384</v>
      </c>
    </row>
    <row r="199" spans="1:28" ht="72" customHeight="1" x14ac:dyDescent="0.25">
      <c r="A199" s="11">
        <v>88</v>
      </c>
      <c r="B199" s="51" t="str">
        <f>'[1]6.SET BPBD'!C17</f>
        <v>11.5.1.(c)</v>
      </c>
      <c r="C199" s="52" t="str">
        <f>'[1]6.SET BPBD'!D17</f>
        <v>Jumlah sistem peringatan dini cuaca dan iklim serta kebencanaan.</v>
      </c>
      <c r="D199" s="52" t="str">
        <f>'[1]6.SET BPBD'!E17</f>
        <v>Jumlah EWS dan rambu yang terpasang</v>
      </c>
      <c r="E199" s="52" t="str">
        <f>'[1]6.SET BPBD'!F17</f>
        <v>Indikator Proxy</v>
      </c>
      <c r="F199" s="52" t="str">
        <f>'[1]6.SET BPBD'!G17</f>
        <v>Tersedianya sistem peringatan dini cuaca dan iklim serta kebencanaan.</v>
      </c>
      <c r="G199" s="51" t="str">
        <f>'[1]6.SET BPBD'!H17</f>
        <v>ada</v>
      </c>
      <c r="H199" s="51" t="s">
        <v>390</v>
      </c>
      <c r="I199" s="51" t="str">
        <f>'[1]6.SET BPBD'!I17</f>
        <v>EWS</v>
      </c>
      <c r="J199" s="51">
        <f>'[1]6.SET BPBD'!J17</f>
        <v>2</v>
      </c>
      <c r="K199" s="51" t="str">
        <f>'[1]6.SET BPBD'!K17</f>
        <v>PM</v>
      </c>
      <c r="L199" s="51" t="str">
        <f>'[1]6.SET BPBD'!L17</f>
        <v>PM</v>
      </c>
      <c r="M199" s="51" t="str">
        <f>'[1]6.SET BPBD'!M17</f>
        <v>PM</v>
      </c>
      <c r="N199" s="51">
        <f>'[1]6.SET BPBD'!N17</f>
        <v>3</v>
      </c>
      <c r="O199" s="51">
        <f>'[1]6.SET BPBD'!O17</f>
        <v>3</v>
      </c>
      <c r="P199" s="51">
        <f>'[1]6.SET BPBD'!P17</f>
        <v>5</v>
      </c>
      <c r="Q199" s="51">
        <f>'[1]6.SET BPBD'!Q17</f>
        <v>7</v>
      </c>
      <c r="R199" s="51">
        <f>'[1]6.SET BPBD'!R17</f>
        <v>7</v>
      </c>
      <c r="S199" s="51" t="str">
        <f>'[1]6.SET BPBD'!S17</f>
        <v>PM</v>
      </c>
      <c r="T199" s="51">
        <f>'[1]6.SET BPBD'!T17</f>
        <v>2</v>
      </c>
      <c r="U199" s="51" t="str">
        <f>'[1]6.SET BPBD'!U17</f>
        <v>PM</v>
      </c>
      <c r="V199" s="51">
        <f>'[1]6.SET BPBD'!V17</f>
        <v>2</v>
      </c>
      <c r="W199" s="51" t="str">
        <f>'[1]6.SET BPBD'!W17</f>
        <v>PM</v>
      </c>
      <c r="X199" s="51">
        <f>'[1]6.SET BPBD'!X17</f>
        <v>2</v>
      </c>
      <c r="Y199" s="51" t="s">
        <v>25</v>
      </c>
      <c r="Z199" s="53"/>
      <c r="AA199" s="53" t="s">
        <v>60</v>
      </c>
      <c r="AB199" s="51" t="s">
        <v>384</v>
      </c>
    </row>
    <row r="200" spans="1:28" ht="64.150000000000006" customHeight="1" x14ac:dyDescent="0.25">
      <c r="A200" s="11" t="s">
        <v>67</v>
      </c>
      <c r="B200" s="51" t="str">
        <f>'[1]6.SET BPBD'!C18</f>
        <v>11.5.2.(a)</v>
      </c>
      <c r="C200" s="52" t="str">
        <f>'[1]6.SET BPBD'!D18</f>
        <v>Jumlah kerugian ekonomi langsung akibat bencana.</v>
      </c>
      <c r="D200" s="52" t="str">
        <f>'[1]6.SET BPBD'!E18</f>
        <v>Taksiran kerugian akibat bencana.</v>
      </c>
      <c r="E200" s="52" t="str">
        <f>'[1]6.SET BPBD'!F18</f>
        <v>Indikator Proxy</v>
      </c>
      <c r="F200" s="52" t="str">
        <f>'[1]6.SET BPBD'!G18</f>
        <v>(tidak ada dalam lampiran Perpres 59/2017)</v>
      </c>
      <c r="G200" s="51" t="str">
        <f>'[1]6.SET BPBD'!H18</f>
        <v>Menurun</v>
      </c>
      <c r="H200" s="51" t="s">
        <v>390</v>
      </c>
      <c r="I200" s="51" t="str">
        <f>'[1]6.SET BPBD'!I18</f>
        <v>ribu Rp</v>
      </c>
      <c r="J200" s="51">
        <f>'[1]6.SET BPBD'!J18</f>
        <v>51274870000</v>
      </c>
      <c r="K200" s="51" t="str">
        <f>'[1]6.SET BPBD'!K18</f>
        <v>PM</v>
      </c>
      <c r="L200" s="51" t="str">
        <f>'[1]6.SET BPBD'!L18</f>
        <v>PM</v>
      </c>
      <c r="M200" s="51" t="str">
        <f>'[1]6.SET BPBD'!M18</f>
        <v>PM</v>
      </c>
      <c r="N200" s="51" t="str">
        <f>'[1]6.SET BPBD'!N18</f>
        <v>PM</v>
      </c>
      <c r="O200" s="51" t="str">
        <f>'[1]6.SET BPBD'!O18</f>
        <v>PM</v>
      </c>
      <c r="P200" s="51" t="str">
        <f>'[1]6.SET BPBD'!P18</f>
        <v>PM</v>
      </c>
      <c r="Q200" s="51" t="str">
        <f>'[1]6.SET BPBD'!Q18</f>
        <v>PM</v>
      </c>
      <c r="R200" s="51" t="str">
        <f>'[1]6.SET BPBD'!R18</f>
        <v>PM</v>
      </c>
      <c r="S200" s="51">
        <f>'[1]6.SET BPBD'!S18</f>
        <v>0</v>
      </c>
      <c r="T200" s="51">
        <f>'[1]6.SET BPBD'!T18</f>
        <v>3235040501</v>
      </c>
      <c r="U200" s="51">
        <f>'[1]6.SET BPBD'!U18</f>
        <v>0</v>
      </c>
      <c r="V200" s="51">
        <f>'[1]6.SET BPBD'!V18</f>
        <v>87168095</v>
      </c>
      <c r="W200" s="51">
        <f>'[1]6.SET BPBD'!W18</f>
        <v>0</v>
      </c>
      <c r="X200" s="51">
        <f>'[1]6.SET BPBD'!X18</f>
        <v>51274870000</v>
      </c>
      <c r="Y200" s="51" t="s">
        <v>0</v>
      </c>
      <c r="Z200" s="53"/>
      <c r="AA200" s="53" t="s">
        <v>60</v>
      </c>
      <c r="AB200" s="51" t="s">
        <v>384</v>
      </c>
    </row>
    <row r="201" spans="1:28" ht="76.150000000000006" customHeight="1" x14ac:dyDescent="0.25">
      <c r="A201" s="11">
        <v>90</v>
      </c>
      <c r="B201" s="51" t="str">
        <f>'[1]17.DLHK'!C14</f>
        <v>11.6.1.(a)</v>
      </c>
      <c r="D201" s="52" t="str">
        <f>'[1]17.DLHK'!E14</f>
        <v>Persentase sampah terangkut</v>
      </c>
      <c r="E201" s="51" t="str">
        <f>'[1]17.DLHK'!F14</f>
        <v>Indikator Proxy</v>
      </c>
      <c r="F201" s="51" t="str">
        <f>'[1]17.DLHK'!G14</f>
        <v>Meningkatnya cakupan penanganan sampah perkotaan menjadi 80% pada tahun 2019 (2013: 46%).</v>
      </c>
      <c r="G201" s="51" t="str">
        <f>'[1]17.DLHK'!H14</f>
        <v>Meningkat menjadi 80%</v>
      </c>
      <c r="H201" s="51" t="s">
        <v>391</v>
      </c>
      <c r="I201" s="51" t="str">
        <f>'[1]17.DLHK'!I14</f>
        <v>%</v>
      </c>
      <c r="J201" s="51">
        <f>'[1]17.DLHK'!J14</f>
        <v>70</v>
      </c>
      <c r="K201" s="51">
        <f>'[1]17.DLHK'!K14</f>
        <v>60</v>
      </c>
      <c r="L201" s="51">
        <f>'[1]17.DLHK'!L14</f>
        <v>72</v>
      </c>
      <c r="M201" s="51">
        <f>'[1]17.DLHK'!M14</f>
        <v>73</v>
      </c>
      <c r="N201" s="51">
        <f>'[1]17.DLHK'!N14</f>
        <v>80</v>
      </c>
      <c r="O201" s="51">
        <f>'[1]17.DLHK'!O14</f>
        <v>85</v>
      </c>
      <c r="P201" s="51">
        <f>'[1]17.DLHK'!P14</f>
        <v>87</v>
      </c>
      <c r="Q201" s="51">
        <f>'[1]17.DLHK'!Q14</f>
        <v>90</v>
      </c>
      <c r="R201" s="51">
        <f>'[1]17.DLHK'!R14</f>
        <v>93</v>
      </c>
      <c r="S201" s="51" t="str">
        <f>'[1]17.DLHK'!S14</f>
        <v>-</v>
      </c>
      <c r="T201" s="51">
        <f>'[1]17.DLHK'!T14</f>
        <v>52</v>
      </c>
      <c r="U201" s="51" t="str">
        <f>'[1]17.DLHK'!U14</f>
        <v>-</v>
      </c>
      <c r="V201" s="51">
        <f>'[1]17.DLHK'!V14</f>
        <v>68.87</v>
      </c>
      <c r="W201" s="51" t="str">
        <f>'[1]17.DLHK'!W14</f>
        <v>-</v>
      </c>
      <c r="X201" s="51">
        <f>'[1]17.DLHK'!X14</f>
        <v>70</v>
      </c>
      <c r="Y201" s="51" t="str">
        <f>'[1]17.DLHK'!Y14</f>
        <v>Indikator Kondisi</v>
      </c>
      <c r="Z201" s="51">
        <f>'[1]17.DLHK'!Z14</f>
        <v>0</v>
      </c>
      <c r="AA201" s="51" t="str">
        <f>'[1]17.DLHK'!AA14</f>
        <v xml:space="preserve">Seluruh Kab/Kota se Jateng </v>
      </c>
      <c r="AB201" s="51" t="s">
        <v>384</v>
      </c>
    </row>
    <row r="202" spans="1:28" ht="63" x14ac:dyDescent="0.25">
      <c r="A202" s="11"/>
      <c r="B202" s="354" t="str">
        <f>'[1]17.DLHK'!C15</f>
        <v>11.6.1.(b)</v>
      </c>
      <c r="D202" s="52" t="str">
        <f>'[1]17.DLHK'!E15</f>
        <v xml:space="preserve">Jumlah kampung iklim di kota metropolitan </v>
      </c>
      <c r="E202" s="350" t="str">
        <f>'[1]17.DLHK'!F15</f>
        <v>Indikator Proxy</v>
      </c>
      <c r="F202" s="351" t="str">
        <f>'[1]17.DLHK'!G15</f>
        <v>Terwujudnya kota hijau yang berketahanan iklim dan bencana melalui pengembangan dan penerapan green water, green waste (pengelolaan sampah dan limbah melalui reduce-reuse-recycle), green transportation khususnya di 7 kawasan perkotaan metropolitan, hingga tahun 2019.</v>
      </c>
      <c r="G202" s="51" t="str">
        <f>'[1]17.DLHK'!H15</f>
        <v>Meningkat/ada</v>
      </c>
      <c r="H202" s="350" t="s">
        <v>393</v>
      </c>
      <c r="I202" s="51" t="str">
        <f>'[1]17.DLHK'!I15</f>
        <v>unit</v>
      </c>
      <c r="J202" s="51">
        <f>'[1]17.DLHK'!J15</f>
        <v>4</v>
      </c>
      <c r="K202" s="51">
        <f>'[1]17.DLHK'!K15</f>
        <v>6</v>
      </c>
      <c r="L202" s="51">
        <f>'[1]17.DLHK'!L15</f>
        <v>0</v>
      </c>
      <c r="M202" s="51">
        <f>'[1]17.DLHK'!M15</f>
        <v>4</v>
      </c>
      <c r="N202" s="51">
        <f>'[1]17.DLHK'!N15</f>
        <v>4</v>
      </c>
      <c r="O202" s="51">
        <f>'[1]17.DLHK'!O15</f>
        <v>4</v>
      </c>
      <c r="P202" s="51">
        <f>'[1]17.DLHK'!P15</f>
        <v>4</v>
      </c>
      <c r="Q202" s="51">
        <f>'[1]17.DLHK'!Q15</f>
        <v>4</v>
      </c>
      <c r="R202" s="51">
        <f>'[1]17.DLHK'!R15</f>
        <v>4</v>
      </c>
      <c r="S202" s="51">
        <f>'[1]17.DLHK'!S15</f>
        <v>0</v>
      </c>
      <c r="T202" s="51" t="str">
        <f>'[1]17.DLHK'!T15</f>
        <v>....</v>
      </c>
      <c r="U202" s="51">
        <f>'[1]17.DLHK'!U15</f>
        <v>0</v>
      </c>
      <c r="V202" s="51" t="str">
        <f>'[1]17.DLHK'!V15</f>
        <v>....</v>
      </c>
      <c r="W202" s="51">
        <f>'[1]17.DLHK'!W15</f>
        <v>0</v>
      </c>
      <c r="X202" s="51" t="str">
        <f>'[1]17.DLHK'!X15</f>
        <v>....</v>
      </c>
      <c r="Y202" s="51" t="str">
        <f>'[1]17.DLHK'!Y15</f>
        <v>Indikator Kondisi</v>
      </c>
      <c r="Z202" s="51">
        <f>'[1]17.DLHK'!Z15</f>
        <v>0</v>
      </c>
      <c r="AA202" s="51" t="str">
        <f>'[1]17.DLHK'!AA15</f>
        <v>DLHK</v>
      </c>
      <c r="AB202" s="350" t="s">
        <v>392</v>
      </c>
    </row>
    <row r="203" spans="1:28" ht="15.75" x14ac:dyDescent="0.25">
      <c r="A203" s="11"/>
      <c r="B203" s="354"/>
      <c r="D203" s="52" t="s">
        <v>66</v>
      </c>
      <c r="E203" s="350"/>
      <c r="F203" s="351"/>
      <c r="G203" s="51"/>
      <c r="H203" s="350"/>
      <c r="I203" s="51" t="s">
        <v>12</v>
      </c>
      <c r="J203" s="51">
        <v>84.21</v>
      </c>
      <c r="K203" s="51"/>
      <c r="L203" s="51"/>
      <c r="M203" s="51"/>
      <c r="N203" s="51">
        <v>84.51</v>
      </c>
      <c r="O203" s="51">
        <v>84.71</v>
      </c>
      <c r="P203" s="51">
        <v>84.91</v>
      </c>
      <c r="Q203" s="51">
        <v>85.01</v>
      </c>
      <c r="R203" s="51">
        <v>85.11</v>
      </c>
      <c r="S203" s="51"/>
      <c r="T203" s="51"/>
      <c r="U203" s="51"/>
      <c r="V203" s="51"/>
      <c r="W203" s="51"/>
      <c r="X203" s="51"/>
      <c r="Y203" s="51"/>
      <c r="Z203" s="51"/>
      <c r="AA203" s="51" t="str">
        <f>'[1]17.DLHK'!AA16</f>
        <v>DLHK</v>
      </c>
      <c r="AB203" s="350"/>
    </row>
    <row r="204" spans="1:28" ht="89.45" customHeight="1" x14ac:dyDescent="0.25">
      <c r="A204" s="11">
        <v>91</v>
      </c>
      <c r="B204" s="51" t="str">
        <f>'[1]17.DLHK'!C17</f>
        <v>11.7.1.(a)</v>
      </c>
      <c r="D204" s="52" t="str">
        <f>'[1]17.DLHK'!E17</f>
        <v>Jumlah Ruang Terbuka Hijau (RTH)</v>
      </c>
      <c r="E204" s="52" t="str">
        <f>'[1]17.DLHK'!F17</f>
        <v>Indikator Proxy</v>
      </c>
      <c r="F204" s="52" t="str">
        <f>'[1]17.DLHK'!G17</f>
        <v>Terwujudnya kota hijau yang berketahanan iklim, melalui penyediaan ruang terbuka hijau, paling sedikit di 12 kawasan perkotaan metropolitan dan 20 kota sedang, hingga tahun 2019.</v>
      </c>
      <c r="G204" s="51" t="str">
        <f>'[1]17.DLHK'!H17</f>
        <v>Meningkat/ada</v>
      </c>
      <c r="H204" s="51" t="s">
        <v>393</v>
      </c>
      <c r="I204" s="51" t="str">
        <f>'[1]17.DLHK'!I17</f>
        <v>kab/kota</v>
      </c>
      <c r="J204" s="51">
        <f>'[1]17.DLHK'!J17</f>
        <v>13</v>
      </c>
      <c r="K204" s="51" t="str">
        <f>'[1]17.DLHK'!K17</f>
        <v>PM</v>
      </c>
      <c r="L204" s="51" t="str">
        <f>'[1]17.DLHK'!L17</f>
        <v>PM</v>
      </c>
      <c r="M204" s="51" t="str">
        <f>'[1]17.DLHK'!M17</f>
        <v>PM</v>
      </c>
      <c r="N204" s="51" t="str">
        <f>'[1]17.DLHK'!N17</f>
        <v>PM</v>
      </c>
      <c r="O204" s="51" t="str">
        <f>'[1]17.DLHK'!O17</f>
        <v>PM</v>
      </c>
      <c r="P204" s="51" t="str">
        <f>'[1]17.DLHK'!P17</f>
        <v>PM</v>
      </c>
      <c r="Q204" s="51" t="str">
        <f>'[1]17.DLHK'!Q17</f>
        <v>PM</v>
      </c>
      <c r="R204" s="51" t="str">
        <f>'[1]17.DLHK'!R17</f>
        <v>PM</v>
      </c>
      <c r="S204" s="51">
        <f>'[1]17.DLHK'!S17</f>
        <v>0</v>
      </c>
      <c r="T204" s="51">
        <f>'[1]17.DLHK'!T17</f>
        <v>13</v>
      </c>
      <c r="U204" s="51">
        <f>'[1]17.DLHK'!U17</f>
        <v>0</v>
      </c>
      <c r="V204" s="51">
        <f>'[1]17.DLHK'!V17</f>
        <v>13</v>
      </c>
      <c r="W204" s="51">
        <f>'[1]17.DLHK'!W17</f>
        <v>0</v>
      </c>
      <c r="X204" s="51">
        <f>'[1]17.DLHK'!X17</f>
        <v>13</v>
      </c>
      <c r="Y204" s="51" t="s">
        <v>0</v>
      </c>
      <c r="Z204" s="53"/>
      <c r="AA204" s="53" t="s">
        <v>52</v>
      </c>
      <c r="AB204" s="51" t="s">
        <v>392</v>
      </c>
    </row>
    <row r="205" spans="1:28" ht="71.099999999999994" customHeight="1" x14ac:dyDescent="0.25">
      <c r="A205" s="11"/>
      <c r="B205" s="51" t="str">
        <f>'[1]6.SET BPBD'!C19</f>
        <v>11.b.2*</v>
      </c>
      <c r="C205" s="52" t="str">
        <f>'[1]6.SET BPBD'!D19</f>
        <v>Dokumen strategi pengurangan risiko bencana (PRB) tingkat daerah.</v>
      </c>
      <c r="D205" s="52" t="s">
        <v>394</v>
      </c>
      <c r="E205" s="52" t="str">
        <f>'[1]6.SET BPBD'!F19</f>
        <v>Indikator Sesuai</v>
      </c>
      <c r="F205" s="52" t="str">
        <f>'[1]6.SET BPBD'!G19</f>
        <v>(tidak ada dalam lampiran Perpres 59/2017)</v>
      </c>
      <c r="G205" s="51" t="str">
        <f>'[1]6.SET BPBD'!H19</f>
        <v>ada</v>
      </c>
      <c r="H205" s="51" t="s">
        <v>395</v>
      </c>
      <c r="I205" s="51" t="str">
        <f>'[1]6.SET BPBD'!I19</f>
        <v>dokumen</v>
      </c>
      <c r="J205" s="51">
        <f>'[1]6.SET BPBD'!J19</f>
        <v>1</v>
      </c>
      <c r="K205" s="51">
        <f>'[1]6.SET BPBD'!K19</f>
        <v>1</v>
      </c>
      <c r="L205" s="51">
        <f>'[1]6.SET BPBD'!L19</f>
        <v>1</v>
      </c>
      <c r="M205" s="51">
        <f>'[1]6.SET BPBD'!M19</f>
        <v>1</v>
      </c>
      <c r="N205" s="51">
        <f>'[1]6.SET BPBD'!N19</f>
        <v>1</v>
      </c>
      <c r="O205" s="51">
        <f>'[1]6.SET BPBD'!O19</f>
        <v>1</v>
      </c>
      <c r="P205" s="51">
        <f>'[1]6.SET BPBD'!P19</f>
        <v>1</v>
      </c>
      <c r="Q205" s="51">
        <f>'[1]6.SET BPBD'!Q19</f>
        <v>1</v>
      </c>
      <c r="R205" s="51">
        <f>'[1]6.SET BPBD'!R19</f>
        <v>1</v>
      </c>
      <c r="S205" s="51" t="str">
        <f>'[1]6.SET BPBD'!S19</f>
        <v>PM</v>
      </c>
      <c r="T205" s="51">
        <f>'[1]6.SET BPBD'!T19</f>
        <v>1</v>
      </c>
      <c r="U205" s="51" t="str">
        <f>'[1]6.SET BPBD'!U19</f>
        <v>PM</v>
      </c>
      <c r="V205" s="51">
        <f>'[1]6.SET BPBD'!V19</f>
        <v>1</v>
      </c>
      <c r="W205" s="51" t="str">
        <f>'[1]6.SET BPBD'!W19</f>
        <v>PM</v>
      </c>
      <c r="X205" s="51">
        <f>'[1]6.SET BPBD'!X19</f>
        <v>1</v>
      </c>
      <c r="Y205" s="51" t="s">
        <v>0</v>
      </c>
      <c r="Z205" s="53"/>
      <c r="AA205" s="53" t="s">
        <v>60</v>
      </c>
      <c r="AB205" s="51" t="s">
        <v>384</v>
      </c>
    </row>
    <row r="206" spans="1:28" ht="78.75" x14ac:dyDescent="0.25">
      <c r="A206" s="11"/>
      <c r="B206" s="51" t="str">
        <f>'[1]17.DLHK'!C18</f>
        <v>12.4.1.(a)</v>
      </c>
      <c r="C206" s="52" t="str">
        <f>'[1]17.DLHK'!D18</f>
        <v>Jumlah peserta PROPER yang mencapai minimal ranking Biru</v>
      </c>
      <c r="D206" s="52" t="str">
        <f>'[1]17.DLHK'!E18</f>
        <v>Jumlah peserta PROPER yang mencapai minimal ranking Biru</v>
      </c>
      <c r="E206" s="52" t="str">
        <f>'[1]17.DLHK'!F18</f>
        <v>Indikator Sesuai</v>
      </c>
      <c r="F206" s="52" t="str">
        <f>'[1]17.DLHK'!G18</f>
        <v>.......</v>
      </c>
      <c r="G206" s="51" t="str">
        <f>'[1]17.DLHK'!H18</f>
        <v>.....</v>
      </c>
      <c r="H206" s="51" t="s">
        <v>398</v>
      </c>
      <c r="I206" s="51" t="str">
        <f>'[1]17.DLHK'!I18</f>
        <v>perusahaan</v>
      </c>
      <c r="J206" s="51">
        <f>'[1]17.DLHK'!J18</f>
        <v>73</v>
      </c>
      <c r="K206" s="51" t="str">
        <f>'[1]17.DLHK'!K18</f>
        <v>PM</v>
      </c>
      <c r="L206" s="51" t="str">
        <f>'[1]17.DLHK'!L18</f>
        <v>PM</v>
      </c>
      <c r="M206" s="51" t="str">
        <f>'[1]17.DLHK'!M18</f>
        <v>PM</v>
      </c>
      <c r="N206" s="51" t="str">
        <f>'[1]17.DLHK'!N18</f>
        <v>PM</v>
      </c>
      <c r="O206" s="51" t="str">
        <f>'[1]17.DLHK'!O18</f>
        <v>PM</v>
      </c>
      <c r="P206" s="51" t="str">
        <f>'[1]17.DLHK'!P18</f>
        <v>PM</v>
      </c>
      <c r="Q206" s="51" t="str">
        <f>'[1]17.DLHK'!Q18</f>
        <v>PM</v>
      </c>
      <c r="R206" s="51" t="str">
        <f>'[1]17.DLHK'!R18</f>
        <v>PM</v>
      </c>
      <c r="S206" s="51">
        <f>'[1]17.DLHK'!S18</f>
        <v>0</v>
      </c>
      <c r="T206" s="51" t="str">
        <f>'[1]17.DLHK'!T18</f>
        <v>......</v>
      </c>
      <c r="U206" s="51">
        <f>'[1]17.DLHK'!U18</f>
        <v>0</v>
      </c>
      <c r="V206" s="51" t="str">
        <f>'[1]17.DLHK'!V18</f>
        <v>......</v>
      </c>
      <c r="W206" s="51">
        <f>'[1]17.DLHK'!W18</f>
        <v>0</v>
      </c>
      <c r="X206" s="51" t="str">
        <f>'[1]17.DLHK'!X18</f>
        <v>......</v>
      </c>
      <c r="Y206" s="51" t="s">
        <v>0</v>
      </c>
      <c r="Z206" s="53"/>
      <c r="AA206" s="53" t="s">
        <v>52</v>
      </c>
      <c r="AB206" s="51" t="s">
        <v>384</v>
      </c>
    </row>
    <row r="207" spans="1:28" ht="67.150000000000006" customHeight="1" x14ac:dyDescent="0.25">
      <c r="A207" s="11">
        <v>92</v>
      </c>
      <c r="B207" s="350" t="str">
        <f>'[1]17.DLHK'!C19</f>
        <v>12.4.2.(a)</v>
      </c>
      <c r="C207" s="351" t="str">
        <f>'[1]17.DLHK'!D19</f>
        <v>Jumlah limbah B3 yang terkelola dan proporsi limbah B3 yang diolah sesuai peraturan perundangan (sektor industri).</v>
      </c>
      <c r="D207" s="52" t="str">
        <f>'[1]17.DLHK'!E19</f>
        <v>Jumlah limbah B3 yang terkelola</v>
      </c>
      <c r="E207" s="351" t="str">
        <f>'[1]17.DLHK'!F19</f>
        <v>Indikator Sesuai</v>
      </c>
      <c r="F207" s="351" t="str">
        <f>'[1]17.DLHK'!G19</f>
        <v>Meningkatnya pengelolaan limbah B3 menjadi 150 juta ton pada tahun 2019 (2015: 100 juta ton).</v>
      </c>
      <c r="G207" s="51" t="str">
        <f>'[1]17.DLHK'!H19</f>
        <v>Meningkat menjadi 150 juta ton (skala nasional)</v>
      </c>
      <c r="H207" s="51" t="s">
        <v>391</v>
      </c>
      <c r="I207" s="51" t="str">
        <f>'[1]17.DLHK'!I19</f>
        <v>ton/th</v>
      </c>
      <c r="J207" s="41" t="s">
        <v>276</v>
      </c>
      <c r="K207" s="51" t="str">
        <f>'[1]17.DLHK'!K19</f>
        <v>PM</v>
      </c>
      <c r="L207" s="51" t="str">
        <f>'[1]17.DLHK'!L19</f>
        <v>PM</v>
      </c>
      <c r="M207" s="51" t="str">
        <f>'[1]17.DLHK'!M19</f>
        <v>PM</v>
      </c>
      <c r="N207" s="51" t="str">
        <f>'[1]17.DLHK'!N19</f>
        <v>PM</v>
      </c>
      <c r="O207" s="51" t="str">
        <f>'[1]17.DLHK'!O19</f>
        <v>PM</v>
      </c>
      <c r="P207" s="51" t="str">
        <f>'[1]17.DLHK'!P19</f>
        <v>PM</v>
      </c>
      <c r="Q207" s="51" t="str">
        <f>'[1]17.DLHK'!Q19</f>
        <v>PM</v>
      </c>
      <c r="R207" s="51" t="str">
        <f>'[1]17.DLHK'!R19</f>
        <v>PM</v>
      </c>
      <c r="S207" s="51">
        <f>'[1]17.DLHK'!S19</f>
        <v>0</v>
      </c>
      <c r="T207" s="51">
        <f>'[1]17.DLHK'!T19</f>
        <v>1165960.97</v>
      </c>
      <c r="U207" s="51">
        <f>'[1]17.DLHK'!U19</f>
        <v>0</v>
      </c>
      <c r="V207" s="51">
        <f>'[1]17.DLHK'!V19</f>
        <v>1139253.49</v>
      </c>
      <c r="W207" s="51">
        <f>'[1]17.DLHK'!W19</f>
        <v>0</v>
      </c>
      <c r="X207" s="51" t="str">
        <f>'[1]17.DLHK'!X19</f>
        <v>......</v>
      </c>
      <c r="Y207" s="51" t="s">
        <v>0</v>
      </c>
      <c r="Z207" s="53"/>
      <c r="AA207" s="355" t="s">
        <v>52</v>
      </c>
      <c r="AB207" s="51" t="s">
        <v>384</v>
      </c>
    </row>
    <row r="208" spans="1:28" ht="126" x14ac:dyDescent="0.25">
      <c r="A208" s="11"/>
      <c r="B208" s="350"/>
      <c r="C208" s="351"/>
      <c r="D208" s="52" t="s">
        <v>65</v>
      </c>
      <c r="E208" s="351"/>
      <c r="F208" s="351"/>
      <c r="G208" s="51"/>
      <c r="H208" s="51"/>
      <c r="I208" s="51" t="s">
        <v>64</v>
      </c>
      <c r="J208" s="51">
        <v>100</v>
      </c>
      <c r="K208" s="51"/>
      <c r="L208" s="51"/>
      <c r="M208" s="51"/>
      <c r="N208" s="51" t="s">
        <v>5</v>
      </c>
      <c r="O208" s="51" t="s">
        <v>5</v>
      </c>
      <c r="P208" s="51" t="s">
        <v>5</v>
      </c>
      <c r="Q208" s="51" t="s">
        <v>5</v>
      </c>
      <c r="R208" s="51" t="s">
        <v>5</v>
      </c>
      <c r="S208" s="39"/>
      <c r="T208" s="42"/>
      <c r="U208" s="42"/>
      <c r="V208" s="42"/>
      <c r="W208" s="39"/>
      <c r="X208" s="51"/>
      <c r="Y208" s="51"/>
      <c r="Z208" s="53"/>
      <c r="AA208" s="355"/>
      <c r="AB208" s="71"/>
    </row>
    <row r="209" spans="1:28" ht="68.45" customHeight="1" x14ac:dyDescent="0.25">
      <c r="A209" s="11" t="s">
        <v>63</v>
      </c>
      <c r="B209" s="51" t="str">
        <f>'[1]17.DLHK'!C21</f>
        <v>12.5.1.(a)</v>
      </c>
      <c r="D209" s="52" t="str">
        <f>'[1]17.DLHK'!E21</f>
        <v>Jumlah timbulan sampah yang diangkut</v>
      </c>
      <c r="E209" s="52" t="str">
        <f>'[1]17.DLHK'!F21</f>
        <v>Indikator Proxy</v>
      </c>
      <c r="F209" s="52" t="str">
        <f>'[1]17.DLHK'!G21</f>
        <v>Meningkatnya pengelolaan sampah terpadu (reduce, reuse, and recycle/3R) melalui beroperasinya 115 unit recycle center skala kota dengan kapasitas 20 ton per hari hingga tahun 2019 (2015: 1 unit).</v>
      </c>
      <c r="G209" s="51" t="str">
        <f>'[1]17.DLHK'!H21</f>
        <v>20 ton per hari (skala nasional)</v>
      </c>
      <c r="H209" s="51" t="s">
        <v>391</v>
      </c>
      <c r="I209" s="51" t="str">
        <f>'[1]17.DLHK'!I21</f>
        <v>ton</v>
      </c>
      <c r="J209" s="51">
        <f>'[1]17.DLHK'!J21</f>
        <v>5691310</v>
      </c>
      <c r="K209" s="51" t="str">
        <f>'[1]17.DLHK'!K21</f>
        <v>PM</v>
      </c>
      <c r="L209" s="51" t="str">
        <f>'[1]17.DLHK'!L21</f>
        <v>PM</v>
      </c>
      <c r="M209" s="51" t="str">
        <f>'[1]17.DLHK'!M21</f>
        <v>PM</v>
      </c>
      <c r="N209" s="51" t="str">
        <f>'[1]17.DLHK'!N21</f>
        <v>PM</v>
      </c>
      <c r="O209" s="51" t="str">
        <f>'[1]17.DLHK'!O21</f>
        <v>PM</v>
      </c>
      <c r="P209" s="51" t="str">
        <f>'[1]17.DLHK'!P21</f>
        <v>PM</v>
      </c>
      <c r="Q209" s="51" t="str">
        <f>'[1]17.DLHK'!Q21</f>
        <v>PM</v>
      </c>
      <c r="R209" s="51" t="str">
        <f>'[1]17.DLHK'!R21</f>
        <v>PM</v>
      </c>
      <c r="S209" s="51">
        <f>'[1]17.DLHK'!S21</f>
        <v>0</v>
      </c>
      <c r="T209" s="51">
        <f>'[1]17.DLHK'!T21</f>
        <v>5691310</v>
      </c>
      <c r="U209" s="51">
        <f>'[1]17.DLHK'!U21</f>
        <v>0</v>
      </c>
      <c r="V209" s="51" t="str">
        <f>'[1]17.DLHK'!V21</f>
        <v>......</v>
      </c>
      <c r="W209" s="51">
        <f>'[1]17.DLHK'!W21</f>
        <v>0</v>
      </c>
      <c r="X209" s="51" t="str">
        <f>'[1]17.DLHK'!X21</f>
        <v>......</v>
      </c>
      <c r="Y209" s="51" t="s">
        <v>0</v>
      </c>
      <c r="Z209" s="20"/>
      <c r="AA209" s="51" t="s">
        <v>52</v>
      </c>
      <c r="AB209" s="51" t="s">
        <v>384</v>
      </c>
    </row>
    <row r="210" spans="1:28" ht="76.150000000000006" customHeight="1" x14ac:dyDescent="0.25">
      <c r="A210" s="11"/>
      <c r="B210" s="51" t="str">
        <f>'[1]17.DLHK'!C22</f>
        <v>12.6.1.(a)</v>
      </c>
      <c r="C210" s="52" t="str">
        <f>'[1]17.DLHK'!D22</f>
        <v>Jumlah perusahaan yang menerapkan sertifikasi SNI ISO 14001.</v>
      </c>
      <c r="D210" s="52" t="str">
        <f>'[1]17.DLHK'!E22</f>
        <v>Jumlah perusahaan yang menerapkan sertifikasi SNI ISO 14001.</v>
      </c>
      <c r="E210" s="52" t="str">
        <f>'[1]17.DLHK'!F22</f>
        <v>Indikator Sesuai</v>
      </c>
      <c r="F210" s="52" t="str">
        <f>'[1]17.DLHK'!G22</f>
        <v>Meningkatnya jumlah perusahaan yang menerapkan sertifikasi SNI ISO 14001 (Sistem Manajemen Lingkungan/SML) hingga tahun 2019.</v>
      </c>
      <c r="G210" s="51" t="str">
        <f>'[1]17.DLHK'!H22</f>
        <v>Meningkat</v>
      </c>
      <c r="H210" s="51" t="s">
        <v>399</v>
      </c>
      <c r="I210" s="51" t="str">
        <f>'[1]17.DLHK'!I22</f>
        <v>perusahaan</v>
      </c>
      <c r="J210" s="51">
        <f>'[1]17.DLHK'!J22</f>
        <v>70</v>
      </c>
      <c r="K210" s="51">
        <f>'[1]17.DLHK'!K22</f>
        <v>25</v>
      </c>
      <c r="L210" s="51">
        <f>'[1]17.DLHK'!L22</f>
        <v>25</v>
      </c>
      <c r="M210" s="51">
        <f>'[1]17.DLHK'!M22</f>
        <v>25</v>
      </c>
      <c r="N210" s="51">
        <f>'[1]17.DLHK'!N22</f>
        <v>25</v>
      </c>
      <c r="O210" s="51">
        <f>'[1]17.DLHK'!O22</f>
        <v>25</v>
      </c>
      <c r="P210" s="51">
        <f>'[1]17.DLHK'!P22</f>
        <v>25</v>
      </c>
      <c r="Q210" s="51">
        <f>'[1]17.DLHK'!Q22</f>
        <v>25</v>
      </c>
      <c r="R210" s="51">
        <f>'[1]17.DLHK'!R22</f>
        <v>25</v>
      </c>
      <c r="S210" s="51" t="str">
        <f>'[1]17.DLHK'!S22</f>
        <v>-</v>
      </c>
      <c r="T210" s="51">
        <f>'[1]17.DLHK'!T22</f>
        <v>206</v>
      </c>
      <c r="U210" s="51" t="str">
        <f>'[1]17.DLHK'!U22</f>
        <v>-</v>
      </c>
      <c r="V210" s="51">
        <f>'[1]17.DLHK'!V22</f>
        <v>160</v>
      </c>
      <c r="W210" s="51" t="str">
        <f>'[1]17.DLHK'!W22</f>
        <v>-</v>
      </c>
      <c r="X210" s="51">
        <f>'[1]17.DLHK'!X22</f>
        <v>70</v>
      </c>
      <c r="Y210" s="51" t="s">
        <v>0</v>
      </c>
      <c r="Z210" s="53"/>
      <c r="AA210" s="53" t="s">
        <v>52</v>
      </c>
      <c r="AB210" s="51" t="s">
        <v>384</v>
      </c>
    </row>
    <row r="211" spans="1:28" ht="63" x14ac:dyDescent="0.25">
      <c r="A211" s="11"/>
      <c r="B211" s="51" t="str">
        <f>'[1]6.SET BPBD'!C20</f>
        <v>13.1.1*</v>
      </c>
      <c r="C211" s="12" t="str">
        <f>'[1]6.SET BPBD'!D20</f>
        <v>Dokumen strategi pengurangan risiko bencana (PRB) tingkat nasional dan daerah.</v>
      </c>
      <c r="D211" s="52" t="str">
        <f>'[1]6.SET BPBD'!E20</f>
        <v>Dokumen strategi pengurangan risiko bencana (PRB) Provinsi</v>
      </c>
      <c r="E211" s="351" t="str">
        <f>'[1]6.SET BPBD'!F20</f>
        <v>Indikator Sesuai</v>
      </c>
      <c r="F211" s="351" t="str">
        <f>'[1]6.SET BPBD'!G20</f>
        <v>(tidak ada dalam lampiran Perpres 59/2017)</v>
      </c>
      <c r="G211" s="51" t="str">
        <f>'[1]6.SET BPBD'!H20</f>
        <v>ada</v>
      </c>
      <c r="H211" s="51" t="s">
        <v>400</v>
      </c>
      <c r="I211" s="51" t="str">
        <f>'[1]6.SET BPBD'!I20</f>
        <v>dokumen</v>
      </c>
      <c r="J211" s="51">
        <f>'[1]6.SET BPBD'!J20</f>
        <v>1</v>
      </c>
      <c r="K211" s="51">
        <f>'[1]6.SET BPBD'!K20</f>
        <v>1</v>
      </c>
      <c r="L211" s="51">
        <f>'[1]6.SET BPBD'!L20</f>
        <v>1</v>
      </c>
      <c r="M211" s="51">
        <f>'[1]6.SET BPBD'!M20</f>
        <v>1</v>
      </c>
      <c r="N211" s="51">
        <f>'[1]6.SET BPBD'!N20</f>
        <v>1</v>
      </c>
      <c r="O211" s="51">
        <f>'[1]6.SET BPBD'!O20</f>
        <v>1</v>
      </c>
      <c r="P211" s="51">
        <f>'[1]6.SET BPBD'!P20</f>
        <v>1</v>
      </c>
      <c r="Q211" s="51">
        <f>'[1]6.SET BPBD'!Q20</f>
        <v>1</v>
      </c>
      <c r="R211" s="51">
        <f>'[1]6.SET BPBD'!R20</f>
        <v>1</v>
      </c>
      <c r="S211" s="51" t="str">
        <f>'[1]6.SET BPBD'!S20</f>
        <v>PM</v>
      </c>
      <c r="T211" s="51">
        <f>'[1]6.SET BPBD'!T20</f>
        <v>1</v>
      </c>
      <c r="U211" s="51" t="str">
        <f>'[1]6.SET BPBD'!U20</f>
        <v>PM</v>
      </c>
      <c r="V211" s="51">
        <f>'[1]6.SET BPBD'!V20</f>
        <v>1</v>
      </c>
      <c r="W211" s="51" t="str">
        <f>'[1]6.SET BPBD'!W20</f>
        <v>PM</v>
      </c>
      <c r="X211" s="51">
        <f>'[1]6.SET BPBD'!X20</f>
        <v>1</v>
      </c>
      <c r="Y211" s="51" t="s">
        <v>0</v>
      </c>
      <c r="Z211" s="53"/>
      <c r="AA211" s="53" t="s">
        <v>60</v>
      </c>
      <c r="AB211" s="51" t="s">
        <v>384</v>
      </c>
    </row>
    <row r="212" spans="1:28" ht="33" customHeight="1" x14ac:dyDescent="0.25">
      <c r="A212" s="11"/>
      <c r="B212" s="12"/>
      <c r="C212" s="12"/>
      <c r="D212" s="52" t="s">
        <v>62</v>
      </c>
      <c r="E212" s="351"/>
      <c r="F212" s="351"/>
      <c r="G212" s="51"/>
      <c r="H212" s="51"/>
      <c r="I212" s="51" t="s">
        <v>16</v>
      </c>
      <c r="J212" s="51">
        <v>3.5</v>
      </c>
      <c r="K212" s="51"/>
      <c r="L212" s="51"/>
      <c r="M212" s="51"/>
      <c r="N212" s="51">
        <v>3.52</v>
      </c>
      <c r="O212" s="51">
        <v>3.54</v>
      </c>
      <c r="P212" s="51">
        <v>3.56</v>
      </c>
      <c r="Q212" s="51">
        <v>3.58</v>
      </c>
      <c r="R212" s="51">
        <v>3.6</v>
      </c>
      <c r="S212" s="51"/>
      <c r="T212" s="51"/>
      <c r="U212" s="51"/>
      <c r="V212" s="51"/>
      <c r="W212" s="51"/>
      <c r="X212" s="51"/>
      <c r="Y212" s="51"/>
      <c r="Z212" s="53"/>
      <c r="AA212" s="53" t="s">
        <v>60</v>
      </c>
      <c r="AB212" s="71"/>
    </row>
    <row r="213" spans="1:28" ht="60" customHeight="1" x14ac:dyDescent="0.25">
      <c r="A213" s="11" t="s">
        <v>61</v>
      </c>
      <c r="B213" s="51" t="str">
        <f>'[1]6.SET BPBD'!C22</f>
        <v>13.1.2*</v>
      </c>
      <c r="C213" s="52" t="str">
        <f>'[1]6.SET BPBD'!D22</f>
        <v>Jumlah korban meninggal, hilang dan terkena dampak bencana per 100.000 orang.</v>
      </c>
      <c r="D213" s="52" t="str">
        <f>'[1]6.SET BPBD'!E22</f>
        <v>Jumlah korban meninggal, hilang, dan luka akibat bencana</v>
      </c>
      <c r="E213" s="52" t="str">
        <f>'[1]6.SET BPBD'!F22</f>
        <v>Indikator Proxy</v>
      </c>
      <c r="F213" s="52" t="str">
        <f>'[1]6.SET BPBD'!G22</f>
        <v>(tidak ada dalam lampiran Perpres 59/2017)</v>
      </c>
      <c r="G213" s="51" t="str">
        <f>'[1]6.SET BPBD'!H22</f>
        <v>Menurun</v>
      </c>
      <c r="H213" s="51" t="s">
        <v>310</v>
      </c>
      <c r="I213" s="51" t="str">
        <f>'[1]6.SET BPBD'!I22</f>
        <v>orang</v>
      </c>
      <c r="J213" s="51" t="str">
        <f>'[1]6.SET BPBD'!J22</f>
        <v>PM</v>
      </c>
      <c r="K213" s="51" t="str">
        <f>'[1]6.SET BPBD'!K22</f>
        <v>PM</v>
      </c>
      <c r="L213" s="51" t="str">
        <f>'[1]6.SET BPBD'!L22</f>
        <v>PM</v>
      </c>
      <c r="M213" s="51" t="str">
        <f>'[1]6.SET BPBD'!M22</f>
        <v>PM</v>
      </c>
      <c r="N213" s="51" t="str">
        <f>'[1]6.SET BPBD'!N22</f>
        <v>PM</v>
      </c>
      <c r="O213" s="51" t="str">
        <f>'[1]6.SET BPBD'!O22</f>
        <v>PM</v>
      </c>
      <c r="P213" s="51" t="str">
        <f>'[1]6.SET BPBD'!P22</f>
        <v>PM</v>
      </c>
      <c r="Q213" s="51" t="str">
        <f>'[1]6.SET BPBD'!Q22</f>
        <v>PM</v>
      </c>
      <c r="R213" s="51" t="str">
        <f>'[1]6.SET BPBD'!R22</f>
        <v>PM</v>
      </c>
      <c r="S213" s="51" t="str">
        <f>'[1]6.SET BPBD'!S22</f>
        <v>PM</v>
      </c>
      <c r="T213" s="51">
        <f>'[1]6.SET BPBD'!T22</f>
        <v>382</v>
      </c>
      <c r="U213" s="51" t="str">
        <f>'[1]6.SET BPBD'!U22</f>
        <v>PM</v>
      </c>
      <c r="V213" s="51">
        <f>'[1]6.SET BPBD'!V22</f>
        <v>230</v>
      </c>
      <c r="W213" s="51" t="str">
        <f>'[1]6.SET BPBD'!W22</f>
        <v>PM</v>
      </c>
      <c r="X213" s="51" t="str">
        <f>'[1]6.SET BPBD'!X22</f>
        <v>PM</v>
      </c>
      <c r="Y213" s="51" t="s">
        <v>0</v>
      </c>
      <c r="Z213" s="53"/>
      <c r="AA213" s="53" t="s">
        <v>60</v>
      </c>
      <c r="AB213" s="51" t="s">
        <v>384</v>
      </c>
    </row>
    <row r="214" spans="1:28" ht="63" x14ac:dyDescent="0.25">
      <c r="A214" s="11"/>
      <c r="B214" s="354" t="str">
        <f>'[1]17.DLHK'!C23</f>
        <v>13.2.1.(a)</v>
      </c>
      <c r="C214" s="351" t="str">
        <f>'[1]17.DLHK'!D23</f>
        <v>Dokumen pelaporan penurunan emisi gas rumah kaca (GRK).</v>
      </c>
      <c r="D214" s="52" t="str">
        <f>'[1]17.DLHK'!E23</f>
        <v>Dokumen Emisi Gas Rumah Kaca (GRK)</v>
      </c>
      <c r="E214" s="350" t="str">
        <f>'[1]17.DLHK'!F23</f>
        <v>Indikator Sesuai</v>
      </c>
      <c r="F214" s="350" t="str">
        <f>'[1]17.DLHK'!G23</f>
        <v xml:space="preserve">Terwujudnya penyelenggaraan inventarisasi Gas Rumah Kaca (GRK), serta monitoring, pelaporan dan dalam dokumen Biennial Update Report (BUR) ke-3 hingga tahun 2019 (2015: dokumen BUR ke-1). </v>
      </c>
      <c r="G214" s="51" t="str">
        <f>'[1]17.DLHK'!H23</f>
        <v>ada</v>
      </c>
      <c r="H214" s="51" t="s">
        <v>401</v>
      </c>
      <c r="I214" s="51" t="str">
        <f>'[1]17.DLHK'!I23</f>
        <v>dokumen</v>
      </c>
      <c r="J214" s="51">
        <f>'[1]17.DLHK'!J23</f>
        <v>1</v>
      </c>
      <c r="K214" s="51" t="str">
        <f>'[1]17.DLHK'!K23</f>
        <v>PM</v>
      </c>
      <c r="L214" s="51" t="str">
        <f>'[1]17.DLHK'!L23</f>
        <v>PM</v>
      </c>
      <c r="M214" s="51" t="str">
        <f>'[1]17.DLHK'!M23</f>
        <v>PM</v>
      </c>
      <c r="N214" s="51" t="str">
        <f>'[1]17.DLHK'!N23</f>
        <v>PM</v>
      </c>
      <c r="O214" s="51" t="str">
        <f>'[1]17.DLHK'!O23</f>
        <v>PM</v>
      </c>
      <c r="P214" s="51" t="str">
        <f>'[1]17.DLHK'!P23</f>
        <v>PM</v>
      </c>
      <c r="Q214" s="51" t="str">
        <f>'[1]17.DLHK'!Q23</f>
        <v>PM</v>
      </c>
      <c r="R214" s="51" t="str">
        <f>'[1]17.DLHK'!R23</f>
        <v>PM</v>
      </c>
      <c r="S214" s="51">
        <f>'[1]17.DLHK'!S23</f>
        <v>0</v>
      </c>
      <c r="T214" s="51">
        <f>'[1]17.DLHK'!T23</f>
        <v>1</v>
      </c>
      <c r="U214" s="51">
        <f>'[1]17.DLHK'!U23</f>
        <v>0</v>
      </c>
      <c r="V214" s="51">
        <f>'[1]17.DLHK'!V23</f>
        <v>1</v>
      </c>
      <c r="W214" s="51">
        <f>'[1]17.DLHK'!W23</f>
        <v>0</v>
      </c>
      <c r="X214" s="51" t="str">
        <f>'[1]17.DLHK'!X23</f>
        <v>......</v>
      </c>
      <c r="Y214" s="51" t="s">
        <v>0</v>
      </c>
      <c r="Z214" s="53"/>
      <c r="AA214" s="53" t="s">
        <v>52</v>
      </c>
      <c r="AB214" s="51" t="s">
        <v>402</v>
      </c>
    </row>
    <row r="215" spans="1:28" ht="63" x14ac:dyDescent="0.25">
      <c r="A215" s="11"/>
      <c r="B215" s="354"/>
      <c r="C215" s="351"/>
      <c r="D215" s="52" t="s">
        <v>59</v>
      </c>
      <c r="E215" s="350"/>
      <c r="F215" s="350"/>
      <c r="G215" s="12" t="s">
        <v>58</v>
      </c>
      <c r="H215" s="51" t="s">
        <v>401</v>
      </c>
      <c r="I215" s="51" t="s">
        <v>57</v>
      </c>
      <c r="J215" s="51">
        <v>1176.31</v>
      </c>
      <c r="K215" s="51" t="s">
        <v>5</v>
      </c>
      <c r="L215" s="51" t="s">
        <v>5</v>
      </c>
      <c r="M215" s="51" t="s">
        <v>5</v>
      </c>
      <c r="N215" s="51">
        <v>24512</v>
      </c>
      <c r="O215" s="51">
        <v>49481</v>
      </c>
      <c r="P215" s="51">
        <v>74027</v>
      </c>
      <c r="Q215" s="51">
        <v>98587</v>
      </c>
      <c r="R215" s="51">
        <v>123401</v>
      </c>
      <c r="S215" s="51"/>
      <c r="T215" s="51">
        <v>1</v>
      </c>
      <c r="U215" s="51"/>
      <c r="V215" s="51">
        <v>1</v>
      </c>
      <c r="W215" s="51"/>
      <c r="X215" s="51" t="s">
        <v>2</v>
      </c>
      <c r="Y215" s="51" t="s">
        <v>0</v>
      </c>
      <c r="Z215" s="51"/>
      <c r="AA215" s="51" t="s">
        <v>56</v>
      </c>
      <c r="AB215" s="51" t="s">
        <v>402</v>
      </c>
    </row>
    <row r="216" spans="1:28" ht="78.75" x14ac:dyDescent="0.25">
      <c r="A216" s="56"/>
      <c r="B216" s="67" t="str">
        <f>'[1]23.DKP'!C6</f>
        <v>14.2.1(b)</v>
      </c>
      <c r="D216" s="52" t="str">
        <f>'[1]23.DKP'!E6</f>
        <v>Persentase kawasan konservasi yang ditata menuju pengelolaan yang efektif</v>
      </c>
      <c r="E216" s="52" t="str">
        <f>'[1]23.DKP'!F6</f>
        <v>Indikator Proxy</v>
      </c>
      <c r="F216" s="51"/>
      <c r="G216" s="51">
        <f>'[1]23.DKP'!H6</f>
        <v>0</v>
      </c>
      <c r="H216" s="51" t="s">
        <v>403</v>
      </c>
      <c r="I216" s="51" t="str">
        <f>'[1]23.DKP'!I6</f>
        <v>%</v>
      </c>
      <c r="J216" s="51" t="str">
        <f>'[1]23.DKP'!J6</f>
        <v>NA</v>
      </c>
      <c r="K216" s="51">
        <f>'[1]23.DKP'!K6</f>
        <v>0</v>
      </c>
      <c r="L216" s="51">
        <f>'[1]23.DKP'!L6</f>
        <v>0</v>
      </c>
      <c r="M216" s="51">
        <f>'[1]23.DKP'!M6</f>
        <v>0</v>
      </c>
      <c r="N216" s="51">
        <f>'[1]23.DKP'!N6</f>
        <v>15</v>
      </c>
      <c r="O216" s="51">
        <f>'[1]23.DKP'!O6</f>
        <v>30</v>
      </c>
      <c r="P216" s="51">
        <f>'[1]23.DKP'!P6</f>
        <v>45</v>
      </c>
      <c r="Q216" s="51">
        <f>'[1]23.DKP'!Q6</f>
        <v>60</v>
      </c>
      <c r="R216" s="51">
        <f>'[1]23.DKP'!R6</f>
        <v>75</v>
      </c>
      <c r="S216" s="51">
        <f>'[1]23.DKP'!S6</f>
        <v>0</v>
      </c>
      <c r="T216" s="51">
        <f>'[1]23.DKP'!T6</f>
        <v>0</v>
      </c>
      <c r="U216" s="51">
        <f>'[1]23.DKP'!U6</f>
        <v>0</v>
      </c>
      <c r="V216" s="51">
        <f>'[1]23.DKP'!V6</f>
        <v>0</v>
      </c>
      <c r="W216" s="51">
        <f>'[1]23.DKP'!W6</f>
        <v>0</v>
      </c>
      <c r="X216" s="51">
        <f>'[1]23.DKP'!X6</f>
        <v>0</v>
      </c>
      <c r="Y216" s="51">
        <f>'[1]23.DKP'!Y6</f>
        <v>0</v>
      </c>
      <c r="Z216" s="51">
        <f>'[1]23.DKP'!Z6</f>
        <v>0</v>
      </c>
      <c r="AA216" s="51" t="str">
        <f>'[1]23.DKP'!AA6</f>
        <v>DKP</v>
      </c>
      <c r="AB216" s="51" t="s">
        <v>402</v>
      </c>
    </row>
    <row r="217" spans="1:28" ht="78.75" x14ac:dyDescent="0.25">
      <c r="A217" s="11"/>
      <c r="B217" s="51" t="str">
        <f>'[1]23.DKP'!C7</f>
        <v>14.5.1*</v>
      </c>
      <c r="D217" s="52" t="str">
        <f>'[1]23.DKP'!E7</f>
        <v>Luas kawasan konservasi perairan dikelola daerah</v>
      </c>
      <c r="E217" s="52" t="str">
        <f>'[1]23.DKP'!F7</f>
        <v>Indikator Proxy</v>
      </c>
      <c r="F217" s="52">
        <f>'[1]23.DKP'!G7</f>
        <v>0</v>
      </c>
      <c r="G217" s="51">
        <f>'[1]23.DKP'!H7</f>
        <v>0</v>
      </c>
      <c r="H217" s="51" t="s">
        <v>404</v>
      </c>
      <c r="I217" s="51" t="str">
        <f>'[1]23.DKP'!I7</f>
        <v>ha</v>
      </c>
      <c r="J217" s="51" t="str">
        <f>'[1]23.DKP'!J7</f>
        <v>167772 km2</v>
      </c>
      <c r="K217" s="51" t="str">
        <f>'[1]23.DKP'!K7</f>
        <v>PM</v>
      </c>
      <c r="L217" s="51" t="str">
        <f>'[1]23.DKP'!L7</f>
        <v>PM</v>
      </c>
      <c r="M217" s="51">
        <f>'[1]23.DKP'!M7</f>
        <v>134935.114</v>
      </c>
      <c r="N217" s="51" t="str">
        <f>'[1]23.DKP'!N7</f>
        <v>PM</v>
      </c>
      <c r="O217" s="51" t="str">
        <f>'[1]23.DKP'!O7</f>
        <v>PM</v>
      </c>
      <c r="P217" s="51" t="str">
        <f>'[1]23.DKP'!P7</f>
        <v>PM</v>
      </c>
      <c r="Q217" s="51" t="str">
        <f>'[1]23.DKP'!Q7</f>
        <v>PM</v>
      </c>
      <c r="R217" s="51" t="str">
        <f>'[1]23.DKP'!R7</f>
        <v>PM</v>
      </c>
      <c r="S217" s="51" t="str">
        <f>'[1]23.DKP'!S7</f>
        <v>...</v>
      </c>
      <c r="T217" s="51" t="str">
        <f>'[1]23.DKP'!T7</f>
        <v>...</v>
      </c>
      <c r="U217" s="51" t="str">
        <f>'[1]23.DKP'!U7</f>
        <v>...</v>
      </c>
      <c r="V217" s="51" t="str">
        <f>'[1]23.DKP'!V7</f>
        <v>...</v>
      </c>
      <c r="W217" s="51" t="str">
        <f>'[1]23.DKP'!W7</f>
        <v>...</v>
      </c>
      <c r="X217" s="51" t="str">
        <f>'[1]23.DKP'!X7</f>
        <v>...</v>
      </c>
      <c r="Y217" s="51" t="s">
        <v>0</v>
      </c>
      <c r="Z217" s="53"/>
      <c r="AA217" s="53" t="s">
        <v>54</v>
      </c>
      <c r="AB217" s="51" t="s">
        <v>383</v>
      </c>
    </row>
    <row r="218" spans="1:28" ht="78" customHeight="1" x14ac:dyDescent="0.25">
      <c r="A218" s="11"/>
      <c r="B218" s="51" t="str">
        <f>'[1]23.DKP'!C8</f>
        <v>14.6.1.(a)</v>
      </c>
      <c r="D218" s="52" t="str">
        <f>'[1]23.DKP'!E8</f>
        <v>Persentase penurunan jumlah kasus pelanggaran sektor kelautan dan perikanan wilayah pantai ......</v>
      </c>
      <c r="E218" s="52" t="str">
        <f>'[1]23.DKP'!F8</f>
        <v>Indikator Proxy</v>
      </c>
      <c r="F218" s="52" t="str">
        <f>'[1]23.DKP'!G8</f>
        <v>Terkendalinya Illegal, Unreported, Unregulated (IUU) fishing dan kegiatan di laut yang merusak ditandai dengan kepatuhan sebanyak 87% pelaku usaha pada tahun 2019 (2015: 66 %).</v>
      </c>
      <c r="G218" s="51" t="str">
        <f>'[1]23.DKP'!H8</f>
        <v>Meningkat menjadi 87%</v>
      </c>
      <c r="H218" s="51" t="s">
        <v>403</v>
      </c>
      <c r="I218" s="51" t="str">
        <f>'[1]23.DKP'!I8</f>
        <v>%</v>
      </c>
      <c r="J218" s="51" t="str">
        <f>'[1]23.DKP'!J8</f>
        <v>NA</v>
      </c>
      <c r="K218" s="51">
        <f>'[1]23.DKP'!K8</f>
        <v>63</v>
      </c>
      <c r="L218" s="51">
        <f>'[1]23.DKP'!L8</f>
        <v>64</v>
      </c>
      <c r="M218" s="51">
        <f>'[1]23.DKP'!M8</f>
        <v>65</v>
      </c>
      <c r="N218" s="51">
        <f>'[1]23.DKP'!N8</f>
        <v>2</v>
      </c>
      <c r="O218" s="51">
        <f>'[1]23.DKP'!O8</f>
        <v>2</v>
      </c>
      <c r="P218" s="51">
        <f>'[1]23.DKP'!P8</f>
        <v>2</v>
      </c>
      <c r="Q218" s="51">
        <f>'[1]23.DKP'!Q8</f>
        <v>2</v>
      </c>
      <c r="R218" s="51">
        <f>'[1]23.DKP'!R8</f>
        <v>2</v>
      </c>
      <c r="S218" s="51">
        <f>'[1]23.DKP'!S8</f>
        <v>58</v>
      </c>
      <c r="T218" s="51">
        <f>'[1]23.DKP'!T8</f>
        <v>63</v>
      </c>
      <c r="U218" s="51">
        <f>'[1]23.DKP'!U8</f>
        <v>60</v>
      </c>
      <c r="V218" s="51">
        <f>'[1]23.DKP'!V8</f>
        <v>64</v>
      </c>
      <c r="W218" s="51">
        <f>'[1]23.DKP'!W8</f>
        <v>60</v>
      </c>
      <c r="X218" s="51">
        <f>'[1]23.DKP'!X8</f>
        <v>65</v>
      </c>
      <c r="Y218" s="51" t="s">
        <v>0</v>
      </c>
      <c r="Z218" s="53"/>
      <c r="AA218" s="53" t="s">
        <v>54</v>
      </c>
      <c r="AB218" s="51" t="s">
        <v>383</v>
      </c>
    </row>
    <row r="219" spans="1:28" ht="85.7" customHeight="1" x14ac:dyDescent="0.25">
      <c r="A219" s="11"/>
      <c r="B219" s="51" t="str">
        <f>'[1]23.DKP'!C9</f>
        <v>14.b.1*</v>
      </c>
      <c r="D219" s="52" t="str">
        <f>'[1]23.DKP'!E9</f>
        <v>Persentase Jumlah Kasus Pelanggaran Pengelolaan Sumberdaya Kelautan Perikanan yangditindaklanjuti</v>
      </c>
      <c r="E219" s="52">
        <f>'[1]23.DKP'!F9</f>
        <v>0</v>
      </c>
      <c r="F219" s="52" t="str">
        <f>'[1]23.DKP'!G9</f>
        <v>(tidak ada dalam lampiran Perpres 59/2017)</v>
      </c>
      <c r="G219" s="51" t="str">
        <f>'[1]23.DKP'!H9</f>
        <v>ada</v>
      </c>
      <c r="H219" s="51" t="s">
        <v>403</v>
      </c>
      <c r="I219" s="51" t="str">
        <f>'[1]23.DKP'!I9</f>
        <v>%</v>
      </c>
      <c r="J219" s="51" t="str">
        <f>'[1]23.DKP'!J9</f>
        <v>NA</v>
      </c>
      <c r="K219" s="51" t="str">
        <f>'[1]23.DKP'!K9</f>
        <v>PM</v>
      </c>
      <c r="L219" s="51" t="str">
        <f>'[1]23.DKP'!L9</f>
        <v>PM</v>
      </c>
      <c r="M219" s="51" t="str">
        <f>'[1]23.DKP'!M9</f>
        <v>PM</v>
      </c>
      <c r="N219" s="51">
        <f>'[1]23.DKP'!N9</f>
        <v>1</v>
      </c>
      <c r="O219" s="51">
        <f>'[1]23.DKP'!O9</f>
        <v>2</v>
      </c>
      <c r="P219" s="51">
        <f>'[1]23.DKP'!P9</f>
        <v>3</v>
      </c>
      <c r="Q219" s="51">
        <f>'[1]23.DKP'!Q9</f>
        <v>4</v>
      </c>
      <c r="R219" s="51">
        <f>'[1]23.DKP'!R9</f>
        <v>5</v>
      </c>
      <c r="S219" s="51">
        <f>'[1]23.DKP'!S9</f>
        <v>0</v>
      </c>
      <c r="T219" s="51" t="str">
        <f>'[1]23.DKP'!T9</f>
        <v>NA</v>
      </c>
      <c r="U219" s="51">
        <f>'[1]23.DKP'!U9</f>
        <v>0</v>
      </c>
      <c r="V219" s="51" t="str">
        <f>'[1]23.DKP'!V9</f>
        <v>NA</v>
      </c>
      <c r="W219" s="51">
        <f>'[1]23.DKP'!W9</f>
        <v>0</v>
      </c>
      <c r="X219" s="51" t="str">
        <f>'[1]23.DKP'!X9</f>
        <v>1 (Perda RZWP3K)</v>
      </c>
      <c r="Y219" s="51" t="s">
        <v>0</v>
      </c>
      <c r="Z219" s="53"/>
      <c r="AA219" s="53" t="s">
        <v>54</v>
      </c>
      <c r="AB219" s="51" t="s">
        <v>383</v>
      </c>
    </row>
    <row r="220" spans="1:28" ht="31.7" customHeight="1" x14ac:dyDescent="0.25">
      <c r="A220" s="11"/>
      <c r="B220" s="354" t="str">
        <f>'[1]23.DKP'!C10</f>
        <v>14.b.1.(a)</v>
      </c>
      <c r="C220" s="351"/>
      <c r="D220" s="52" t="str">
        <f>'[1]23.DKP'!E10</f>
        <v>Cakupan bina kelompok nelayan</v>
      </c>
      <c r="E220" s="351" t="str">
        <f>'[1]23.DKP'!F10</f>
        <v>Indikator Proxy</v>
      </c>
      <c r="F220" s="351" t="str">
        <f>'[1]23.DKP'!G10</f>
        <v>(tidak ada dalam lampiran Perpres 59/2017)</v>
      </c>
      <c r="G220" s="51" t="str">
        <f>'[1]23.DKP'!H10</f>
        <v>Meningkat</v>
      </c>
      <c r="H220" s="350" t="s">
        <v>403</v>
      </c>
      <c r="I220" s="51" t="str">
        <f>'[1]23.DKP'!I10</f>
        <v>PM</v>
      </c>
      <c r="J220" s="51" t="str">
        <f>'[1]23.DKP'!J10</f>
        <v>PM</v>
      </c>
      <c r="K220" s="51" t="str">
        <f>'[1]23.DKP'!K10</f>
        <v>PM</v>
      </c>
      <c r="L220" s="51" t="str">
        <f>'[1]23.DKP'!L10</f>
        <v>PM</v>
      </c>
      <c r="M220" s="51" t="str">
        <f>'[1]23.DKP'!M10</f>
        <v>PM</v>
      </c>
      <c r="N220" s="51" t="str">
        <f>'[1]23.DKP'!N10</f>
        <v>PM</v>
      </c>
      <c r="O220" s="51" t="str">
        <f>'[1]23.DKP'!O10</f>
        <v>PM</v>
      </c>
      <c r="P220" s="51" t="str">
        <f>'[1]23.DKP'!P10</f>
        <v>PM</v>
      </c>
      <c r="Q220" s="51" t="str">
        <f>'[1]23.DKP'!Q10</f>
        <v>PM</v>
      </c>
      <c r="R220" s="51" t="str">
        <f>'[1]23.DKP'!R10</f>
        <v>PM</v>
      </c>
      <c r="S220" s="51" t="str">
        <f>'[1]23.DKP'!S10</f>
        <v>....</v>
      </c>
      <c r="T220" s="51" t="str">
        <f>'[1]23.DKP'!T10</f>
        <v>....</v>
      </c>
      <c r="U220" s="51" t="str">
        <f>'[1]23.DKP'!U10</f>
        <v>....</v>
      </c>
      <c r="V220" s="51" t="str">
        <f>'[1]23.DKP'!V10</f>
        <v>....</v>
      </c>
      <c r="W220" s="51" t="str">
        <f>'[1]23.DKP'!W10</f>
        <v>....</v>
      </c>
      <c r="X220" s="51" t="str">
        <f>'[1]23.DKP'!X10</f>
        <v>....</v>
      </c>
      <c r="Y220" s="51" t="s">
        <v>0</v>
      </c>
      <c r="Z220" s="53"/>
      <c r="AA220" s="53" t="s">
        <v>54</v>
      </c>
      <c r="AB220" s="51" t="s">
        <v>402</v>
      </c>
    </row>
    <row r="221" spans="1:28" ht="31.5" x14ac:dyDescent="0.25">
      <c r="A221" s="11"/>
      <c r="B221" s="354"/>
      <c r="C221" s="351"/>
      <c r="D221" s="43" t="str">
        <f>'[1]23.DKP'!E11</f>
        <v xml:space="preserve">Pemberdayaan Nelayan melalui SeHAT Nelayan </v>
      </c>
      <c r="E221" s="351"/>
      <c r="F221" s="351"/>
      <c r="G221" s="44">
        <f>'[1]23.DKP'!H11</f>
        <v>0</v>
      </c>
      <c r="H221" s="350"/>
      <c r="I221" s="44" t="str">
        <f>'[1]23.DKP'!I11</f>
        <v>Bidang</v>
      </c>
      <c r="J221" s="44">
        <f>'[1]23.DKP'!J11</f>
        <v>900</v>
      </c>
      <c r="K221" s="44" t="str">
        <f>'[1]23.DKP'!K11</f>
        <v>PM</v>
      </c>
      <c r="L221" s="44" t="str">
        <f>'[1]23.DKP'!L11</f>
        <v>PM</v>
      </c>
      <c r="M221" s="44" t="str">
        <f>'[1]23.DKP'!M11</f>
        <v>PM</v>
      </c>
      <c r="N221" s="44" t="str">
        <f>'[1]23.DKP'!N11</f>
        <v>PM</v>
      </c>
      <c r="O221" s="44" t="str">
        <f>'[1]23.DKP'!O11</f>
        <v>PM</v>
      </c>
      <c r="P221" s="44" t="str">
        <f>'[1]23.DKP'!P11</f>
        <v>PM</v>
      </c>
      <c r="Q221" s="44" t="str">
        <f>'[1]23.DKP'!Q11</f>
        <v>PM</v>
      </c>
      <c r="R221" s="44" t="str">
        <f>'[1]23.DKP'!R11</f>
        <v>PM</v>
      </c>
      <c r="S221" s="44" t="str">
        <f>'[1]23.DKP'!S11</f>
        <v>-</v>
      </c>
      <c r="T221" s="44">
        <f>'[1]23.DKP'!T11</f>
        <v>1000</v>
      </c>
      <c r="U221" s="44" t="str">
        <f>'[1]23.DKP'!U11</f>
        <v>-</v>
      </c>
      <c r="V221" s="44">
        <f>'[1]23.DKP'!V11</f>
        <v>1500</v>
      </c>
      <c r="W221" s="44" t="str">
        <f>'[1]23.DKP'!W11</f>
        <v>-</v>
      </c>
      <c r="X221" s="44">
        <f>'[1]23.DKP'!X11</f>
        <v>900</v>
      </c>
      <c r="Y221" s="44">
        <f>'[1]23.DKP'!Y11</f>
        <v>0</v>
      </c>
      <c r="Z221" s="44">
        <f>'[1]23.DKP'!Z11</f>
        <v>0</v>
      </c>
      <c r="AA221" s="44" t="str">
        <f>'[1]23.DKP'!AA11</f>
        <v>DKP</v>
      </c>
      <c r="AB221" s="51" t="s">
        <v>402</v>
      </c>
    </row>
    <row r="222" spans="1:28" ht="78.75" x14ac:dyDescent="0.25">
      <c r="A222" s="11"/>
      <c r="B222" s="354"/>
      <c r="C222" s="351"/>
      <c r="D222" s="43" t="s">
        <v>55</v>
      </c>
      <c r="E222" s="351"/>
      <c r="F222" s="351"/>
      <c r="G222" s="44"/>
      <c r="H222" s="350"/>
      <c r="I222" s="44" t="s">
        <v>12</v>
      </c>
      <c r="J222" s="22">
        <v>10</v>
      </c>
      <c r="K222" s="44"/>
      <c r="L222" s="44"/>
      <c r="M222" s="44"/>
      <c r="N222" s="44">
        <v>15</v>
      </c>
      <c r="O222" s="44">
        <v>20</v>
      </c>
      <c r="P222" s="44">
        <v>25</v>
      </c>
      <c r="Q222" s="44">
        <v>30</v>
      </c>
      <c r="R222" s="44">
        <v>35</v>
      </c>
      <c r="S222" s="45"/>
      <c r="T222" s="22"/>
      <c r="U222" s="45"/>
      <c r="V222" s="22"/>
      <c r="W222" s="45"/>
      <c r="X222" s="22"/>
      <c r="Y222" s="51"/>
      <c r="Z222" s="53"/>
      <c r="AA222" s="53" t="s">
        <v>54</v>
      </c>
      <c r="AB222" s="51" t="s">
        <v>402</v>
      </c>
    </row>
    <row r="223" spans="1:28" ht="55.15" customHeight="1" x14ac:dyDescent="0.25">
      <c r="A223" s="11"/>
      <c r="B223" s="51" t="str">
        <f>'[1]23.DKP'!C13</f>
        <v>14.b.1.(b)</v>
      </c>
      <c r="D223" s="52" t="str">
        <f>'[1]23.DKP'!E13</f>
        <v>Cakupan Asuransi Nelayan</v>
      </c>
      <c r="E223" s="52" t="str">
        <f>'[1]23.DKP'!F13</f>
        <v>Indikator Proxy</v>
      </c>
      <c r="F223" s="52" t="str">
        <f>'[1]23.DKP'!G13</f>
        <v>(tidak ada dalam lampiran Perpres 59/2017)</v>
      </c>
      <c r="G223" s="51" t="str">
        <f>'[1]23.DKP'!H13</f>
        <v>Meningkat</v>
      </c>
      <c r="H223" s="51" t="s">
        <v>403</v>
      </c>
      <c r="I223" s="51" t="str">
        <f>'[1]23.DKP'!I13</f>
        <v>orang</v>
      </c>
      <c r="J223" s="51">
        <f>'[1]23.DKP'!J13</f>
        <v>20007</v>
      </c>
      <c r="K223" s="51">
        <f>'[1]23.DKP'!K13</f>
        <v>53700</v>
      </c>
      <c r="L223" s="51">
        <f>'[1]23.DKP'!L13</f>
        <v>53700</v>
      </c>
      <c r="M223" s="51">
        <f>'[1]23.DKP'!M13</f>
        <v>12778</v>
      </c>
      <c r="N223" s="51">
        <f>'[1]23.DKP'!N13</f>
        <v>21500</v>
      </c>
      <c r="O223" s="51">
        <f>'[1]23.DKP'!O13</f>
        <v>20000</v>
      </c>
      <c r="P223" s="51">
        <f>'[1]23.DKP'!P13</f>
        <v>20000</v>
      </c>
      <c r="Q223" s="51">
        <f>'[1]23.DKP'!Q13</f>
        <v>20000</v>
      </c>
      <c r="R223" s="51">
        <f>'[1]23.DKP'!R13</f>
        <v>20000</v>
      </c>
      <c r="S223" s="51" t="str">
        <f>'[1]23.DKP'!S13</f>
        <v>-</v>
      </c>
      <c r="T223" s="51">
        <f>'[1]23.DKP'!T13</f>
        <v>36872</v>
      </c>
      <c r="U223" s="51" t="str">
        <f>'[1]23.DKP'!U13</f>
        <v>-</v>
      </c>
      <c r="V223" s="51">
        <f>'[1]23.DKP'!V13</f>
        <v>46204</v>
      </c>
      <c r="W223" s="51" t="str">
        <f>'[1]23.DKP'!W13</f>
        <v>-</v>
      </c>
      <c r="X223" s="51">
        <f>'[1]23.DKP'!X13</f>
        <v>20007</v>
      </c>
      <c r="Y223" s="51" t="s">
        <v>25</v>
      </c>
      <c r="Z223" s="53"/>
      <c r="AA223" s="53" t="s">
        <v>54</v>
      </c>
      <c r="AB223" s="51" t="s">
        <v>405</v>
      </c>
    </row>
    <row r="224" spans="1:28" ht="63" x14ac:dyDescent="0.25">
      <c r="A224" s="11">
        <v>95</v>
      </c>
      <c r="B224" s="350" t="str">
        <f>'[1]17.DLHK'!C24</f>
        <v xml:space="preserve">15.1.1.(a) </v>
      </c>
      <c r="D224" s="52" t="str">
        <f>'[1]17.DLHK'!E24</f>
        <v>Luas Tutupan Lahan (LTV)</v>
      </c>
      <c r="E224" s="351" t="str">
        <f>'[1]17.DLHK'!F24</f>
        <v>Indikator Proxy</v>
      </c>
      <c r="F224" s="351" t="str">
        <f>'[1]17.DLHK'!G24</f>
        <v>Meningkatnya kualitas lingkungan hidup melalui peningkatan tutupan lahan/hutan hingga tahun 2019</v>
      </c>
      <c r="G224" s="51" t="str">
        <f>'[1]17.DLHK'!H24</f>
        <v>Meningkat</v>
      </c>
      <c r="H224" s="350" t="s">
        <v>406</v>
      </c>
      <c r="I224" s="51" t="str">
        <f>'[1]17.DLHK'!I24</f>
        <v>ha</v>
      </c>
      <c r="J224" s="51">
        <f>'[1]17.DLHK'!J24</f>
        <v>1655.86</v>
      </c>
      <c r="K224" s="51" t="str">
        <f>'[1]17.DLHK'!K24</f>
        <v>.......</v>
      </c>
      <c r="L224" s="51" t="str">
        <f>'[1]17.DLHK'!L24</f>
        <v>.......</v>
      </c>
      <c r="M224" s="51" t="str">
        <f>'[1]17.DLHK'!M24</f>
        <v>.......</v>
      </c>
      <c r="N224" s="51">
        <f>'[1]17.DLHK'!N24</f>
        <v>1655.86</v>
      </c>
      <c r="O224" s="51">
        <f>'[1]17.DLHK'!O24</f>
        <v>1655.86</v>
      </c>
      <c r="P224" s="51">
        <f>'[1]17.DLHK'!P24</f>
        <v>1655.86</v>
      </c>
      <c r="Q224" s="51">
        <f>'[1]17.DLHK'!Q24</f>
        <v>1655.86</v>
      </c>
      <c r="R224" s="51">
        <f>'[1]17.DLHK'!R24</f>
        <v>1655.86</v>
      </c>
      <c r="S224" s="51">
        <f>'[1]17.DLHK'!S24</f>
        <v>0</v>
      </c>
      <c r="T224" s="51" t="str">
        <f>'[1]17.DLHK'!T24</f>
        <v>.....</v>
      </c>
      <c r="U224" s="51">
        <f>'[1]17.DLHK'!U24</f>
        <v>0</v>
      </c>
      <c r="V224" s="51">
        <f>'[1]17.DLHK'!V24</f>
        <v>1655.86</v>
      </c>
      <c r="W224" s="51">
        <f>'[1]17.DLHK'!W24</f>
        <v>0</v>
      </c>
      <c r="X224" s="51">
        <f>'[1]17.DLHK'!X24</f>
        <v>1655.86</v>
      </c>
      <c r="Y224" s="51" t="s">
        <v>25</v>
      </c>
      <c r="Z224" s="53"/>
      <c r="AA224" s="53" t="s">
        <v>52</v>
      </c>
      <c r="AB224" s="350" t="s">
        <v>405</v>
      </c>
    </row>
    <row r="225" spans="1:28" ht="24" customHeight="1" x14ac:dyDescent="0.25">
      <c r="A225" s="11"/>
      <c r="B225" s="350"/>
      <c r="D225" s="52" t="s">
        <v>53</v>
      </c>
      <c r="E225" s="351"/>
      <c r="F225" s="351"/>
      <c r="G225" s="51"/>
      <c r="H225" s="350"/>
      <c r="I225" s="53" t="s">
        <v>12</v>
      </c>
      <c r="J225" s="53">
        <v>66.760000000000005</v>
      </c>
      <c r="K225" s="51"/>
      <c r="L225" s="51"/>
      <c r="M225" s="51"/>
      <c r="N225" s="53">
        <v>66.760000000000005</v>
      </c>
      <c r="O225" s="53">
        <v>66.760000000000005</v>
      </c>
      <c r="P225" s="53">
        <v>66.760000000000005</v>
      </c>
      <c r="Q225" s="53">
        <v>66.760000000000005</v>
      </c>
      <c r="R225" s="53">
        <v>66.760000000000005</v>
      </c>
      <c r="S225" s="51"/>
      <c r="T225" s="51"/>
      <c r="U225" s="51"/>
      <c r="V225" s="46"/>
      <c r="W225" s="46"/>
      <c r="X225" s="46"/>
      <c r="Y225" s="51"/>
      <c r="Z225" s="53"/>
      <c r="AA225" s="53" t="s">
        <v>52</v>
      </c>
      <c r="AB225" s="350"/>
    </row>
    <row r="226" spans="1:28" ht="88.15" customHeight="1" x14ac:dyDescent="0.25">
      <c r="A226" s="11">
        <v>96</v>
      </c>
      <c r="B226" s="51" t="str">
        <f>'[1]17.DLHK'!C26</f>
        <v>15.2.1.(a)</v>
      </c>
      <c r="D226" s="52" t="str">
        <f>'[1]17.DLHK'!E26</f>
        <v>Persentase lahan kritis dan sangatKritis tertangani</v>
      </c>
      <c r="E226" s="52" t="str">
        <f>'[1]17.DLHK'!F26</f>
        <v>Indikator Proxy</v>
      </c>
      <c r="F226" s="52" t="str">
        <f>'[1]17.DLHK'!G26</f>
        <v>Tercapainya luas kawasan konservasi terdegradasi yang dipulihkan kondisi ekosistemnya seluas 100.000 ha hingga tahun 2019 (2015:10.000 ha).</v>
      </c>
      <c r="G226" s="51" t="str">
        <f>'[1]17.DLHK'!H26</f>
        <v>Meningkat menjadi 100.000 ha (skala nasional)</v>
      </c>
      <c r="H226" s="51" t="s">
        <v>406</v>
      </c>
      <c r="I226" s="51" t="str">
        <f>'[1]17.DLHK'!I26</f>
        <v>%</v>
      </c>
      <c r="J226" s="51" t="str">
        <f>'[1]17.DLHK'!J26</f>
        <v>NA</v>
      </c>
      <c r="K226" s="51" t="str">
        <f>'[1]17.DLHK'!K26</f>
        <v>PM</v>
      </c>
      <c r="L226" s="51" t="str">
        <f>'[1]17.DLHK'!L26</f>
        <v>PM</v>
      </c>
      <c r="M226" s="51" t="str">
        <f>'[1]17.DLHK'!M26</f>
        <v>PM</v>
      </c>
      <c r="N226" s="51">
        <f>'[1]17.DLHK'!N26</f>
        <v>5</v>
      </c>
      <c r="O226" s="51">
        <f>'[1]17.DLHK'!O26</f>
        <v>10</v>
      </c>
      <c r="P226" s="51">
        <f>'[1]17.DLHK'!P26</f>
        <v>15</v>
      </c>
      <c r="Q226" s="51">
        <f>'[1]17.DLHK'!Q26</f>
        <v>20</v>
      </c>
      <c r="R226" s="51">
        <f>'[1]17.DLHK'!R26</f>
        <v>25</v>
      </c>
      <c r="S226" s="51">
        <f>'[1]17.DLHK'!S26</f>
        <v>0</v>
      </c>
      <c r="T226" s="51" t="str">
        <f>'[1]17.DLHK'!T26</f>
        <v>.......</v>
      </c>
      <c r="U226" s="51">
        <f>'[1]17.DLHK'!U26</f>
        <v>0</v>
      </c>
      <c r="V226" s="51" t="str">
        <f>'[1]17.DLHK'!V26</f>
        <v>.......</v>
      </c>
      <c r="W226" s="51">
        <f>'[1]17.DLHK'!W26</f>
        <v>0</v>
      </c>
      <c r="X226" s="51" t="str">
        <f>'[1]17.DLHK'!X26</f>
        <v>.......</v>
      </c>
      <c r="Y226" s="51" t="s">
        <v>0</v>
      </c>
      <c r="Z226" s="53"/>
      <c r="AA226" s="53" t="s">
        <v>52</v>
      </c>
      <c r="AB226" s="51" t="s">
        <v>405</v>
      </c>
    </row>
    <row r="227" spans="1:28" ht="67.900000000000006" customHeight="1" x14ac:dyDescent="0.25">
      <c r="A227" s="11">
        <v>97</v>
      </c>
      <c r="B227" s="51" t="str">
        <f>'[1]17.DLHK'!C27</f>
        <v>15.2.1.(b)</v>
      </c>
      <c r="D227" s="52" t="str">
        <f>'[1]17.DLHK'!E27</f>
        <v>Total Produksi Hasil Hutan</v>
      </c>
      <c r="E227" s="52" t="str">
        <f>'[1]17.DLHK'!F27</f>
        <v>Indikator Proxy</v>
      </c>
      <c r="F227" s="52" t="str">
        <f>'[1]17.DLHK'!G27</f>
        <v>Meningkatnya usaha pemanfaatan hasil hutan kayu restorasi ekosistem seluas 500.000 ha hingga tahun 2019 (2015: 100.000 ha).</v>
      </c>
      <c r="G227" s="51" t="str">
        <f>'[1]17.DLHK'!H27</f>
        <v>Meningkat menjadi 500.000 ha (skala nasional)</v>
      </c>
      <c r="H227" s="51" t="s">
        <v>406</v>
      </c>
      <c r="I227" s="51" t="str">
        <f>'[1]17.DLHK'!I27</f>
        <v>m3</v>
      </c>
      <c r="J227" s="51">
        <f>'[1]17.DLHK'!J27</f>
        <v>2943016.74</v>
      </c>
      <c r="K227" s="51" t="str">
        <f>'[1]17.DLHK'!K27</f>
        <v>PM</v>
      </c>
      <c r="L227" s="51" t="str">
        <f>'[1]17.DLHK'!L27</f>
        <v>PM</v>
      </c>
      <c r="M227" s="51" t="str">
        <f>'[1]17.DLHK'!M27</f>
        <v>PM</v>
      </c>
      <c r="N227" s="51" t="str">
        <f>'[1]17.DLHK'!N27</f>
        <v>PM</v>
      </c>
      <c r="O227" s="51" t="str">
        <f>'[1]17.DLHK'!O27</f>
        <v>PM</v>
      </c>
      <c r="P227" s="51" t="str">
        <f>'[1]17.DLHK'!P27</f>
        <v>PM</v>
      </c>
      <c r="Q227" s="51" t="str">
        <f>'[1]17.DLHK'!Q27</f>
        <v>PM</v>
      </c>
      <c r="R227" s="51" t="str">
        <f>'[1]17.DLHK'!R27</f>
        <v>PM</v>
      </c>
      <c r="S227" s="51">
        <f>'[1]17.DLHK'!S27</f>
        <v>0</v>
      </c>
      <c r="T227" s="51">
        <f>'[1]17.DLHK'!T27</f>
        <v>2943016.74</v>
      </c>
      <c r="U227" s="51">
        <f>'[1]17.DLHK'!U27</f>
        <v>0</v>
      </c>
      <c r="V227" s="51" t="str">
        <f>'[1]17.DLHK'!V27</f>
        <v>.......</v>
      </c>
      <c r="W227" s="51">
        <f>'[1]17.DLHK'!W27</f>
        <v>0</v>
      </c>
      <c r="X227" s="51" t="str">
        <f>'[1]17.DLHK'!X27</f>
        <v>.......</v>
      </c>
      <c r="Y227" s="51" t="s">
        <v>0</v>
      </c>
      <c r="Z227" s="53"/>
      <c r="AA227" s="53" t="s">
        <v>52</v>
      </c>
      <c r="AB227" s="51" t="s">
        <v>405</v>
      </c>
    </row>
    <row r="228" spans="1:28" ht="85.15" customHeight="1" x14ac:dyDescent="0.25">
      <c r="A228" s="11">
        <v>98</v>
      </c>
      <c r="B228" s="51" t="str">
        <f>'[1]17.DLHK'!C28</f>
        <v>15.2.1.(d)</v>
      </c>
      <c r="D228" s="52" t="str">
        <f>'[1]17.DLHK'!E28</f>
        <v>Persentase unitPengelolaan hutan danpengolahan hasil hutanyang berkelanjutan</v>
      </c>
      <c r="E228" s="52" t="str">
        <f>'[1]17.DLHK'!F28</f>
        <v>Indikator Sesuai</v>
      </c>
      <c r="F228" s="52" t="str">
        <f>'[1]17.DLHK'!G28</f>
        <v>(tidak ada dalam lampiran Perpres 59/2017)</v>
      </c>
      <c r="G228" s="51" t="str">
        <f>'[1]17.DLHK'!H28</f>
        <v>Meningkat</v>
      </c>
      <c r="H228" s="51" t="s">
        <v>406</v>
      </c>
      <c r="I228" s="51" t="str">
        <f>'[1]17.DLHK'!I28</f>
        <v>%</v>
      </c>
      <c r="J228" s="51">
        <f>'[1]17.DLHK'!J28</f>
        <v>13.41</v>
      </c>
      <c r="K228" s="51" t="str">
        <f>'[1]17.DLHK'!K28</f>
        <v>PM</v>
      </c>
      <c r="L228" s="51" t="str">
        <f>'[1]17.DLHK'!L28</f>
        <v>PM</v>
      </c>
      <c r="M228" s="51" t="str">
        <f>'[1]17.DLHK'!M28</f>
        <v>PM</v>
      </c>
      <c r="N228" s="51">
        <f>'[1]17.DLHK'!N28</f>
        <v>5.44</v>
      </c>
      <c r="O228" s="51">
        <f>'[1]17.DLHK'!O28</f>
        <v>11.9</v>
      </c>
      <c r="P228" s="51">
        <f>'[1]17.DLHK'!P28</f>
        <v>19.18</v>
      </c>
      <c r="Q228" s="51">
        <f>'[1]17.DLHK'!Q28</f>
        <v>27.08</v>
      </c>
      <c r="R228" s="51">
        <f>'[1]17.DLHK'!R28</f>
        <v>35.380000000000003</v>
      </c>
      <c r="S228" s="51">
        <f>'[1]17.DLHK'!S28</f>
        <v>0</v>
      </c>
      <c r="T228" s="51" t="str">
        <f>'[1]17.DLHK'!T28</f>
        <v>.......</v>
      </c>
      <c r="U228" s="51">
        <f>'[1]17.DLHK'!U28</f>
        <v>0</v>
      </c>
      <c r="V228" s="51" t="str">
        <f>'[1]17.DLHK'!V28</f>
        <v>.......</v>
      </c>
      <c r="W228" s="51">
        <f>'[1]17.DLHK'!W28</f>
        <v>0</v>
      </c>
      <c r="X228" s="51" t="str">
        <f>'[1]17.DLHK'!X28</f>
        <v>.......</v>
      </c>
      <c r="Y228" s="51" t="s">
        <v>0</v>
      </c>
      <c r="Z228" s="53"/>
      <c r="AA228" s="53" t="s">
        <v>52</v>
      </c>
      <c r="AB228" s="51" t="s">
        <v>384</v>
      </c>
    </row>
    <row r="229" spans="1:28" ht="78" customHeight="1" x14ac:dyDescent="0.25">
      <c r="A229" s="11">
        <v>99</v>
      </c>
      <c r="B229" s="51" t="str">
        <f>'[1]17.DLHK'!C29</f>
        <v xml:space="preserve">15.3.1.(a) </v>
      </c>
      <c r="C229" s="52" t="str">
        <f>'[1]17.DLHK'!D29</f>
        <v>Proporsi luas lahan kritis yang direhabilitasi terhadap luas lahan keseluruhan.</v>
      </c>
      <c r="D229" s="52" t="str">
        <f>'[1]17.DLHK'!E29</f>
        <v>Persentase lahan kritis dan sangat kritis tertangani</v>
      </c>
      <c r="E229" s="52" t="str">
        <f>'[1]17.DLHK'!F29</f>
        <v>Indikator Proxy</v>
      </c>
      <c r="F229" s="52" t="str">
        <f>'[1]17.DLHK'!G29</f>
        <v>Berkurangnya luasan lahan kritis melalui rehabilitasi seluas 5,5 juta hektar di dalam Kesatuan Pemangkuan Hutan (KPH) dan Daerah Aliran Sungai (DAS) Prioritas hingga tahun 2019 (2015: 1,25 juta hektar).</v>
      </c>
      <c r="G229" s="51" t="str">
        <f>'[1]17.DLHK'!H29</f>
        <v>5,5 juta ha (skala nasional)</v>
      </c>
      <c r="H229" s="51" t="s">
        <v>406</v>
      </c>
      <c r="I229" s="51" t="str">
        <f>'[1]17.DLHK'!I29</f>
        <v>%</v>
      </c>
      <c r="J229" s="51" t="str">
        <f>'[1]17.DLHK'!J29</f>
        <v>N.A.</v>
      </c>
      <c r="K229" s="51" t="str">
        <f>'[1]17.DLHK'!K29</f>
        <v>.......</v>
      </c>
      <c r="L229" s="51" t="str">
        <f>'[1]17.DLHK'!L29</f>
        <v>.......</v>
      </c>
      <c r="M229" s="51" t="str">
        <f>'[1]17.DLHK'!M29</f>
        <v>.......</v>
      </c>
      <c r="N229" s="51">
        <f>'[1]17.DLHK'!N29</f>
        <v>5</v>
      </c>
      <c r="O229" s="51">
        <f>'[1]17.DLHK'!O29</f>
        <v>10</v>
      </c>
      <c r="P229" s="51">
        <f>'[1]17.DLHK'!P29</f>
        <v>15</v>
      </c>
      <c r="Q229" s="51">
        <f>'[1]17.DLHK'!Q29</f>
        <v>20</v>
      </c>
      <c r="R229" s="51">
        <f>'[1]17.DLHK'!R29</f>
        <v>25</v>
      </c>
      <c r="S229" s="51">
        <f>'[1]17.DLHK'!S29</f>
        <v>0</v>
      </c>
      <c r="T229" s="51" t="str">
        <f>'[1]17.DLHK'!T29</f>
        <v>N.A.</v>
      </c>
      <c r="U229" s="51">
        <f>'[1]17.DLHK'!U29</f>
        <v>0</v>
      </c>
      <c r="V229" s="51" t="str">
        <f>'[1]17.DLHK'!V29</f>
        <v>N.A.</v>
      </c>
      <c r="W229" s="51">
        <f>'[1]17.DLHK'!W29</f>
        <v>0</v>
      </c>
      <c r="X229" s="51" t="str">
        <f>'[1]17.DLHK'!X29</f>
        <v>N.A.</v>
      </c>
      <c r="Y229" s="51" t="s">
        <v>25</v>
      </c>
      <c r="Z229" s="53"/>
      <c r="AA229" s="53" t="s">
        <v>52</v>
      </c>
      <c r="AB229" s="51" t="s">
        <v>405</v>
      </c>
    </row>
    <row r="230" spans="1:28" ht="66.599999999999994" customHeight="1" x14ac:dyDescent="0.25">
      <c r="A230" s="11"/>
      <c r="B230" s="51" t="str">
        <f>'[1]24.POLDA'!C7</f>
        <v>16.1.1.(a)</v>
      </c>
      <c r="C230" s="52" t="str">
        <f>'[1]24.POLDA'!D7</f>
        <v xml:space="preserve">Jumlah kasus kejahatan pembunuhan pada satu tahun terakhir. </v>
      </c>
      <c r="D230" s="52" t="str">
        <f>'[1]24.POLDA'!E7</f>
        <v xml:space="preserve">Jumlah kasus kejahatan pembunuhan pada satu tahun terakhir. </v>
      </c>
      <c r="E230" s="52" t="str">
        <f>'[1]24.POLDA'!F7</f>
        <v>Indikator Proxy</v>
      </c>
      <c r="F230" s="52" t="str">
        <f>'[1]24.POLDA'!G7</f>
        <v>(tidak ada dalam lampiran Perpres 59/2017)</v>
      </c>
      <c r="G230" s="51" t="str">
        <f>'[1]24.POLDA'!H7</f>
        <v>Menurun</v>
      </c>
      <c r="H230" s="51" t="s">
        <v>408</v>
      </c>
      <c r="I230" s="51" t="s">
        <v>278</v>
      </c>
      <c r="J230" s="51">
        <f>'[1]24.POLDA'!J7</f>
        <v>36</v>
      </c>
      <c r="K230" s="51" t="str">
        <f>'[1]24.POLDA'!K7</f>
        <v>PM</v>
      </c>
      <c r="L230" s="51" t="str">
        <f>'[1]24.POLDA'!L7</f>
        <v>PM</v>
      </c>
      <c r="M230" s="51" t="str">
        <f>'[1]24.POLDA'!M7</f>
        <v>PM</v>
      </c>
      <c r="N230" s="51" t="str">
        <f>'[1]24.POLDA'!N7</f>
        <v>PM</v>
      </c>
      <c r="O230" s="51" t="str">
        <f>'[1]24.POLDA'!O7</f>
        <v>PM</v>
      </c>
      <c r="P230" s="51" t="str">
        <f>'[1]24.POLDA'!P7</f>
        <v>PM</v>
      </c>
      <c r="Q230" s="51" t="str">
        <f>'[1]24.POLDA'!Q7</f>
        <v>PM</v>
      </c>
      <c r="R230" s="51" t="str">
        <f>'[1]24.POLDA'!R7</f>
        <v>PM</v>
      </c>
      <c r="S230" s="51" t="str">
        <f>'[1]24.POLDA'!S7</f>
        <v>-</v>
      </c>
      <c r="T230" s="51">
        <f>'[1]24.POLDA'!T7</f>
        <v>41</v>
      </c>
      <c r="U230" s="51" t="str">
        <f>'[1]24.POLDA'!U7</f>
        <v>-</v>
      </c>
      <c r="V230" s="51">
        <f>'[1]24.POLDA'!V7</f>
        <v>39</v>
      </c>
      <c r="W230" s="51" t="str">
        <f>'[1]24.POLDA'!W7</f>
        <v>-</v>
      </c>
      <c r="X230" s="51">
        <f>'[1]24.POLDA'!X7</f>
        <v>36</v>
      </c>
      <c r="Y230" s="51" t="s">
        <v>0</v>
      </c>
      <c r="Z230" s="53"/>
      <c r="AA230" s="53" t="s">
        <v>51</v>
      </c>
      <c r="AB230" s="51" t="s">
        <v>407</v>
      </c>
    </row>
    <row r="231" spans="1:28" ht="78.75" x14ac:dyDescent="0.25">
      <c r="A231" s="11"/>
      <c r="B231" s="350" t="s">
        <v>50</v>
      </c>
      <c r="D231" s="52" t="s">
        <v>48</v>
      </c>
      <c r="E231" s="52" t="s">
        <v>9</v>
      </c>
      <c r="F231" s="350"/>
      <c r="G231" s="51" t="str">
        <f>'[1]24.POLDA'!H8</f>
        <v>Menurun</v>
      </c>
      <c r="H231" s="350" t="s">
        <v>409</v>
      </c>
      <c r="I231" s="51" t="s">
        <v>12</v>
      </c>
      <c r="J231" s="51" t="s">
        <v>37</v>
      </c>
      <c r="K231" s="51" t="str">
        <f>'[1]24.POLDA'!K8</f>
        <v>PM</v>
      </c>
      <c r="L231" s="51" t="str">
        <f>'[1]24.POLDA'!L8</f>
        <v>PM</v>
      </c>
      <c r="M231" s="51" t="str">
        <f>'[1]24.POLDA'!M8</f>
        <v>PM</v>
      </c>
      <c r="N231" s="51">
        <v>15</v>
      </c>
      <c r="O231" s="51">
        <v>15</v>
      </c>
      <c r="P231" s="51">
        <v>15</v>
      </c>
      <c r="Q231" s="51">
        <v>15</v>
      </c>
      <c r="R231" s="51">
        <v>15</v>
      </c>
      <c r="S231" s="51" t="str">
        <f>'[1]24.POLDA'!S8</f>
        <v>-</v>
      </c>
      <c r="T231" s="51" t="str">
        <f>'[1]24.POLDA'!T8</f>
        <v>NA</v>
      </c>
      <c r="U231" s="51" t="str">
        <f>'[1]24.POLDA'!U8</f>
        <v>-</v>
      </c>
      <c r="V231" s="51" t="str">
        <f>'[1]24.POLDA'!V8</f>
        <v>NA</v>
      </c>
      <c r="W231" s="51" t="str">
        <f>'[1]24.POLDA'!W8</f>
        <v>-</v>
      </c>
      <c r="X231" s="51" t="str">
        <f>'[1]24.POLDA'!X8</f>
        <v>NA</v>
      </c>
      <c r="Y231" s="51" t="s">
        <v>0</v>
      </c>
      <c r="Z231" s="53"/>
      <c r="AA231" s="53" t="s">
        <v>1</v>
      </c>
      <c r="AB231" s="350" t="s">
        <v>384</v>
      </c>
    </row>
    <row r="232" spans="1:28" ht="15.75" x14ac:dyDescent="0.25">
      <c r="A232" s="11"/>
      <c r="B232" s="350"/>
      <c r="D232" s="52" t="s">
        <v>47</v>
      </c>
      <c r="E232" s="52"/>
      <c r="F232" s="350"/>
      <c r="G232" s="51"/>
      <c r="H232" s="350"/>
      <c r="I232" s="51" t="s">
        <v>16</v>
      </c>
      <c r="J232" s="51">
        <v>73.7</v>
      </c>
      <c r="K232" s="51"/>
      <c r="L232" s="51"/>
      <c r="M232" s="51"/>
      <c r="N232" s="51" t="s">
        <v>5</v>
      </c>
      <c r="O232" s="51" t="s">
        <v>5</v>
      </c>
      <c r="P232" s="51" t="s">
        <v>5</v>
      </c>
      <c r="Q232" s="51" t="s">
        <v>5</v>
      </c>
      <c r="R232" s="51" t="s">
        <v>5</v>
      </c>
      <c r="S232" s="51" t="s">
        <v>5</v>
      </c>
      <c r="T232" s="51" t="s">
        <v>5</v>
      </c>
      <c r="U232" s="51" t="s">
        <v>5</v>
      </c>
      <c r="V232" s="51" t="s">
        <v>5</v>
      </c>
      <c r="W232" s="51" t="s">
        <v>5</v>
      </c>
      <c r="X232" s="51" t="s">
        <v>5</v>
      </c>
      <c r="Y232" s="51" t="s">
        <v>5</v>
      </c>
      <c r="Z232" s="51" t="s">
        <v>5</v>
      </c>
      <c r="AA232" s="53" t="s">
        <v>1</v>
      </c>
      <c r="AB232" s="350"/>
    </row>
    <row r="233" spans="1:28" ht="31.9" customHeight="1" x14ac:dyDescent="0.25">
      <c r="A233" s="11"/>
      <c r="B233" s="350"/>
      <c r="D233" s="52" t="s">
        <v>46</v>
      </c>
      <c r="E233" s="52"/>
      <c r="F233" s="350"/>
      <c r="G233" s="51"/>
      <c r="H233" s="350"/>
      <c r="I233" s="53" t="s">
        <v>16</v>
      </c>
      <c r="J233" s="53" t="s">
        <v>37</v>
      </c>
      <c r="K233" s="53"/>
      <c r="L233" s="53"/>
      <c r="M233" s="53"/>
      <c r="N233" s="53" t="s">
        <v>45</v>
      </c>
      <c r="O233" s="53" t="s">
        <v>44</v>
      </c>
      <c r="P233" s="53" t="s">
        <v>43</v>
      </c>
      <c r="Q233" s="53" t="s">
        <v>42</v>
      </c>
      <c r="R233" s="53" t="s">
        <v>41</v>
      </c>
      <c r="S233" s="51"/>
      <c r="T233" s="51"/>
      <c r="U233" s="51"/>
      <c r="V233" s="51"/>
      <c r="W233" s="51"/>
      <c r="X233" s="51"/>
      <c r="Y233" s="51"/>
      <c r="Z233" s="53"/>
      <c r="AA233" s="53" t="s">
        <v>1</v>
      </c>
      <c r="AB233" s="350"/>
    </row>
    <row r="234" spans="1:28" ht="76.900000000000006" customHeight="1" x14ac:dyDescent="0.25">
      <c r="A234" s="11"/>
      <c r="B234" s="51" t="str">
        <f>'[1]2.BPS'!C67</f>
        <v>16.1.3.(a)</v>
      </c>
      <c r="C234" s="52" t="str">
        <f>'[1]2.BPS'!D67</f>
        <v>Proporsi penduduk yang menjadi korban kejahatan kekerasan dalam 12 bulan terakhir.</v>
      </c>
      <c r="D234" s="52" t="s">
        <v>273</v>
      </c>
      <c r="E234" s="52" t="str">
        <f>'[1]2.BPS'!F67</f>
        <v>Indikator Proxy</v>
      </c>
      <c r="F234" s="52" t="str">
        <f>'[1]2.BPS'!G67</f>
        <v>(tidak ada dalam lampiran Perpres 59/2017)</v>
      </c>
      <c r="G234" s="51" t="str">
        <f>'[1]2.BPS'!H67</f>
        <v>Menurun</v>
      </c>
      <c r="H234" s="51" t="s">
        <v>299</v>
      </c>
      <c r="I234" s="51" t="str">
        <f>'[1]2.BPS'!I67</f>
        <v>%</v>
      </c>
      <c r="J234" s="51">
        <f>'[1]2.BPS'!J67</f>
        <v>1.05</v>
      </c>
      <c r="K234" s="51" t="str">
        <f>'[1]2.BPS'!K67</f>
        <v>PM</v>
      </c>
      <c r="L234" s="51" t="str">
        <f>'[1]2.BPS'!L67</f>
        <v>PM</v>
      </c>
      <c r="M234" s="51" t="str">
        <f>'[1]2.BPS'!M67</f>
        <v>PM</v>
      </c>
      <c r="N234" s="51" t="str">
        <f>'[1]2.BPS'!N67</f>
        <v>PM</v>
      </c>
      <c r="O234" s="51" t="str">
        <f>'[1]2.BPS'!O67</f>
        <v>PM</v>
      </c>
      <c r="P234" s="51" t="str">
        <f>'[1]2.BPS'!P67</f>
        <v>PM</v>
      </c>
      <c r="Q234" s="51" t="str">
        <f>'[1]2.BPS'!Q67</f>
        <v>PM</v>
      </c>
      <c r="R234" s="51" t="str">
        <f>'[1]2.BPS'!R67</f>
        <v>PM</v>
      </c>
      <c r="S234" s="51" t="str">
        <f>'[1]2.BPS'!S67</f>
        <v>-</v>
      </c>
      <c r="T234" s="51">
        <f>'[1]2.BPS'!T67</f>
        <v>0.82</v>
      </c>
      <c r="U234" s="51" t="str">
        <f>'[1]2.BPS'!U67</f>
        <v>-</v>
      </c>
      <c r="V234" s="51">
        <f>'[1]2.BPS'!V67</f>
        <v>1.06</v>
      </c>
      <c r="W234" s="51" t="str">
        <f>'[1]2.BPS'!W67</f>
        <v>-</v>
      </c>
      <c r="X234" s="51">
        <f>'[1]2.BPS'!X67</f>
        <v>1.05</v>
      </c>
      <c r="Y234" s="51" t="str">
        <f>'[1]2.BPS'!Y67</f>
        <v>Indikator Kondisi</v>
      </c>
      <c r="Z234" s="51">
        <f>'[1]2.BPS'!Z67</f>
        <v>0</v>
      </c>
      <c r="AA234" s="51" t="str">
        <f>'[1]2.BPS'!AA67</f>
        <v>BPS (Susenas Maret 2016, 2017, 2018)</v>
      </c>
      <c r="AB234" s="51" t="s">
        <v>384</v>
      </c>
    </row>
    <row r="235" spans="1:28" ht="77.45" customHeight="1" x14ac:dyDescent="0.25">
      <c r="A235" s="11"/>
      <c r="B235" s="51" t="str">
        <f>'[1]2.BPS'!C68</f>
        <v>16.1.4*</v>
      </c>
      <c r="C235" s="52" t="str">
        <f>'[1]2.BPS'!D68</f>
        <v>Proporsi penduduk yang merasa aman berjalan sendirian di area tempat tinggalnya.</v>
      </c>
      <c r="D235" s="52" t="str">
        <f>'[1]2.BPS'!E68</f>
        <v>Proporsi penduduk yang merasa aman berjalan sendirian di area tempat tinggalnya.</v>
      </c>
      <c r="E235" s="52" t="str">
        <f>'[1]2.BPS'!F68</f>
        <v>....</v>
      </c>
      <c r="F235" s="52" t="str">
        <f>'[1]2.BPS'!G68</f>
        <v>Meningkatnya upaya keberlanjutan pembangunan sosial yang ditandai dengan terkendalinya kekerasan terhadap anak, perkelahian, Kekerasan Dalam Rumah Tangga (KDRT), dan meningkatnya keamanan yang tercermin dalam rendahnya konflik horizontal dan rendahnya tingkat kriminalitas.</v>
      </c>
      <c r="G235" s="51" t="str">
        <f>'[1]2.BPS'!H68</f>
        <v>Meningkat</v>
      </c>
      <c r="H235" s="51" t="s">
        <v>299</v>
      </c>
      <c r="I235" s="51" t="str">
        <f>'[1]2.BPS'!I68</f>
        <v>%</v>
      </c>
      <c r="J235" s="51" t="str">
        <f>'[1]2.BPS'!J68</f>
        <v>81,21(th 2014)</v>
      </c>
      <c r="K235" s="51" t="str">
        <f>'[1]2.BPS'!K68</f>
        <v>PM</v>
      </c>
      <c r="L235" s="51" t="str">
        <f>'[1]2.BPS'!L68</f>
        <v>PM</v>
      </c>
      <c r="M235" s="51" t="str">
        <f>'[1]2.BPS'!M68</f>
        <v>PM</v>
      </c>
      <c r="N235" s="51" t="str">
        <f>'[1]2.BPS'!N68</f>
        <v>PM</v>
      </c>
      <c r="O235" s="51" t="str">
        <f>'[1]2.BPS'!O68</f>
        <v>PM</v>
      </c>
      <c r="P235" s="51" t="str">
        <f>'[1]2.BPS'!P68</f>
        <v>PM</v>
      </c>
      <c r="Q235" s="51" t="str">
        <f>'[1]2.BPS'!Q68</f>
        <v>PM</v>
      </c>
      <c r="R235" s="51" t="str">
        <f>'[1]2.BPS'!R68</f>
        <v>PM</v>
      </c>
      <c r="S235" s="51" t="str">
        <f>'[1]2.BPS'!S68</f>
        <v>-</v>
      </c>
      <c r="T235" s="51" t="str">
        <f>'[1]2.BPS'!T68</f>
        <v>Data Tidak Tersedia</v>
      </c>
      <c r="U235" s="51" t="str">
        <f>'[1]2.BPS'!U68</f>
        <v>-</v>
      </c>
      <c r="V235" s="51" t="str">
        <f>'[1]2.BPS'!V68</f>
        <v>Data Tidak Tersedia</v>
      </c>
      <c r="W235" s="51" t="str">
        <f>'[1]2.BPS'!W68</f>
        <v>-</v>
      </c>
      <c r="X235" s="51" t="str">
        <f>'[1]2.BPS'!X68</f>
        <v>Data Tidak Tersedia</v>
      </c>
      <c r="Y235" s="51" t="str">
        <f>'[1]2.BPS'!Y68</f>
        <v>Indikator Kondisi</v>
      </c>
      <c r="Z235" s="51">
        <f>'[1]2.BPS'!Z68</f>
        <v>0</v>
      </c>
      <c r="AA235" s="51" t="str">
        <f>'[1]2.BPS'!AA68</f>
        <v>BPS</v>
      </c>
      <c r="AB235" s="51" t="s">
        <v>383</v>
      </c>
    </row>
    <row r="236" spans="1:28" ht="64.900000000000006" customHeight="1" x14ac:dyDescent="0.25">
      <c r="A236" s="11">
        <v>100</v>
      </c>
      <c r="B236" s="51" t="str">
        <f>'[1]7.DP3AKB'!C17</f>
        <v>16.2.1.(b)</v>
      </c>
      <c r="C236" s="52" t="str">
        <f>'[1]7.DP3AKB'!D17</f>
        <v>Prevalensi kekerasan terhadap anak laki-laki dan anak perempuan.</v>
      </c>
      <c r="D236" s="52" t="str">
        <f>'[1]7.DP3AKB'!E17</f>
        <v>Rasio korban kekerasan terhadap anak</v>
      </c>
      <c r="E236" s="52" t="str">
        <f>'[1]7.DP3AKB'!F17</f>
        <v>Indikator Proxy</v>
      </c>
      <c r="F236" s="52" t="str">
        <f>'[1]7.DP3AKB'!G17</f>
        <v xml:space="preserve">Menurunnya prevalensi kekerasanterhadap anak pada tahun 2019 (2013: 38,62% untuk anak laki-laki dan 20,48% untuk anak perempuan). </v>
      </c>
      <c r="G236" s="51" t="str">
        <f>'[1]7.DP3AKB'!H17</f>
        <v>Menurun</v>
      </c>
      <c r="H236" s="51" t="s">
        <v>410</v>
      </c>
      <c r="I236" s="51" t="str">
        <f>'[1]7.DP3AKB'!I17</f>
        <v>%</v>
      </c>
      <c r="J236" s="51">
        <f>'[1]7.DP3AKB'!J17</f>
        <v>12.76</v>
      </c>
      <c r="K236" s="51" t="str">
        <f>'[1]7.DP3AKB'!K17</f>
        <v>PM</v>
      </c>
      <c r="L236" s="51" t="str">
        <f>'[1]7.DP3AKB'!L17</f>
        <v>PM</v>
      </c>
      <c r="M236" s="51" t="str">
        <f>'[1]7.DP3AKB'!M17</f>
        <v>PM</v>
      </c>
      <c r="N236" s="51">
        <f>'[1]7.DP3AKB'!N17</f>
        <v>12.76</v>
      </c>
      <c r="O236" s="51">
        <f>'[1]7.DP3AKB'!O17</f>
        <v>12.66</v>
      </c>
      <c r="P236" s="51">
        <v>12.56</v>
      </c>
      <c r="Q236" s="51">
        <v>12.46</v>
      </c>
      <c r="R236" s="51">
        <f>'[1]7.DP3AKB'!R17</f>
        <v>12.36</v>
      </c>
      <c r="S236" s="51" t="str">
        <f>'[1]7.DP3AKB'!S17</f>
        <v>-</v>
      </c>
      <c r="T236" s="51" t="str">
        <f>'[1]7.DP3AKB'!T17</f>
        <v>n.a.</v>
      </c>
      <c r="U236" s="51" t="str">
        <f>'[1]7.DP3AKB'!U17</f>
        <v>-</v>
      </c>
      <c r="V236" s="51">
        <f>'[1]7.DP3AKB'!V17</f>
        <v>13.92</v>
      </c>
      <c r="W236" s="51" t="str">
        <f>'[1]7.DP3AKB'!W17</f>
        <v>-</v>
      </c>
      <c r="X236" s="51">
        <f>'[1]7.DP3AKB'!X17</f>
        <v>12.76</v>
      </c>
      <c r="Y236" s="51" t="s">
        <v>0</v>
      </c>
      <c r="Z236" s="51"/>
      <c r="AA236" s="51" t="s">
        <v>40</v>
      </c>
      <c r="AB236" s="51" t="s">
        <v>383</v>
      </c>
    </row>
    <row r="237" spans="1:28" ht="63" x14ac:dyDescent="0.25">
      <c r="A237" s="11"/>
      <c r="B237" s="350" t="str">
        <f>'[1]2.BPS'!C69</f>
        <v>16.3.1.(a)</v>
      </c>
      <c r="C237" s="351" t="str">
        <f>'[1]2.BPS'!D69</f>
        <v>Proporsi korban kekerasan dalam 12 bulan terakhir yang melaporkan kepada polisi.</v>
      </c>
      <c r="D237" s="52" t="s">
        <v>39</v>
      </c>
      <c r="E237" s="350" t="str">
        <f>'[1]2.BPS'!F69</f>
        <v>Indikator Proxy</v>
      </c>
      <c r="F237" s="351" t="str">
        <f>'[1]2.BPS'!G69</f>
        <v>(tidak ada dalam lampiran Perpres 59/2017)</v>
      </c>
      <c r="G237" s="51" t="str">
        <f>'[1]2.BPS'!H69</f>
        <v>Meningkat</v>
      </c>
      <c r="H237" s="350" t="s">
        <v>299</v>
      </c>
      <c r="I237" s="51" t="str">
        <f>'[1]2.BPS'!I69</f>
        <v>%</v>
      </c>
      <c r="J237" s="51">
        <f>'[1]2.BPS'!J69</f>
        <v>3.86</v>
      </c>
      <c r="K237" s="51" t="str">
        <f>'[1]2.BPS'!K69</f>
        <v>PM</v>
      </c>
      <c r="L237" s="51" t="str">
        <f>'[1]2.BPS'!L69</f>
        <v>PM</v>
      </c>
      <c r="M237" s="51" t="str">
        <f>'[1]2.BPS'!M69</f>
        <v>PM</v>
      </c>
      <c r="N237" s="51" t="str">
        <f>'[1]2.BPS'!N69</f>
        <v>PM</v>
      </c>
      <c r="O237" s="51" t="str">
        <f>'[1]2.BPS'!O69</f>
        <v>PM</v>
      </c>
      <c r="P237" s="51" t="str">
        <f>'[1]2.BPS'!P69</f>
        <v>PM</v>
      </c>
      <c r="Q237" s="51" t="str">
        <f>'[1]2.BPS'!Q69</f>
        <v>PM</v>
      </c>
      <c r="R237" s="51" t="str">
        <f>'[1]2.BPS'!R69</f>
        <v>PM</v>
      </c>
      <c r="S237" s="51" t="str">
        <f>'[1]2.BPS'!S69</f>
        <v>-</v>
      </c>
      <c r="T237" s="51">
        <f>'[1]2.BPS'!T69</f>
        <v>15.84</v>
      </c>
      <c r="U237" s="51" t="str">
        <f>'[1]2.BPS'!U69</f>
        <v>-</v>
      </c>
      <c r="V237" s="51">
        <f>'[1]2.BPS'!V69</f>
        <v>16.52</v>
      </c>
      <c r="W237" s="51" t="str">
        <f>'[1]2.BPS'!W69</f>
        <v>-</v>
      </c>
      <c r="X237" s="51">
        <f>'[1]2.BPS'!X69</f>
        <v>3.86</v>
      </c>
      <c r="Y237" s="51" t="str">
        <f>'[1]2.BPS'!Y69</f>
        <v>Indikator Kondisi</v>
      </c>
      <c r="Z237" s="51">
        <f>'[1]2.BPS'!Z69</f>
        <v>0</v>
      </c>
      <c r="AA237" s="51" t="str">
        <f>'[1]2.BPS'!AA69</f>
        <v>BPS (Susenas Maret 2016, 2017, 2018)</v>
      </c>
      <c r="AB237" s="51" t="s">
        <v>384</v>
      </c>
    </row>
    <row r="238" spans="1:28" ht="43.5" customHeight="1" x14ac:dyDescent="0.25">
      <c r="A238" s="11"/>
      <c r="B238" s="350"/>
      <c r="C238" s="351"/>
      <c r="D238" s="52" t="s">
        <v>38</v>
      </c>
      <c r="E238" s="350"/>
      <c r="F238" s="351"/>
      <c r="G238" s="51"/>
      <c r="H238" s="350"/>
      <c r="I238" s="51" t="s">
        <v>12</v>
      </c>
      <c r="J238" s="51" t="s">
        <v>37</v>
      </c>
      <c r="K238" s="51"/>
      <c r="L238" s="51"/>
      <c r="M238" s="51"/>
      <c r="N238" s="51">
        <v>80</v>
      </c>
      <c r="O238" s="51">
        <v>83</v>
      </c>
      <c r="P238" s="51">
        <v>85</v>
      </c>
      <c r="Q238" s="51">
        <v>87</v>
      </c>
      <c r="R238" s="51">
        <v>90</v>
      </c>
      <c r="S238" s="54"/>
      <c r="T238" s="54"/>
      <c r="U238" s="54"/>
      <c r="V238" s="54"/>
      <c r="W238" s="54"/>
      <c r="X238" s="54"/>
      <c r="Y238" s="54"/>
      <c r="Z238" s="54"/>
      <c r="AA238" s="54" t="s">
        <v>1</v>
      </c>
      <c r="AB238" s="71"/>
    </row>
    <row r="239" spans="1:28" ht="70.150000000000006" customHeight="1" x14ac:dyDescent="0.25">
      <c r="A239" s="11"/>
      <c r="B239" s="67" t="str">
        <f>'[1]1.Bappeda'!C16</f>
        <v>16.5.1.(a)</v>
      </c>
      <c r="C239" s="52" t="s">
        <v>411</v>
      </c>
      <c r="D239" s="52" t="s">
        <v>411</v>
      </c>
      <c r="E239" s="51" t="str">
        <f>'[1]1.Bappeda'!F16</f>
        <v>Indikator Sesuai</v>
      </c>
      <c r="F239" s="51" t="str">
        <f>'[1]1.Bappeda'!G16</f>
        <v xml:space="preserve">Meningkatnya Indeks Perilaku Anti Korupsi (IPAK) menjadi 4,0 pada tahun 2019 (2015: 3,6). </v>
      </c>
      <c r="G239" s="51" t="str">
        <f>'[1]1.Bappeda'!H16</f>
        <v xml:space="preserve">Meningkat menjadi 4,0 </v>
      </c>
      <c r="H239" s="51" t="s">
        <v>413</v>
      </c>
      <c r="I239" s="51" t="str">
        <f>'[1]1.Bappeda'!I16</f>
        <v>Angka</v>
      </c>
      <c r="J239" s="51">
        <f>'[1]1.Bappeda'!J16</f>
        <v>3.43</v>
      </c>
      <c r="K239" s="51" t="str">
        <f>'[1]1.Bappeda'!K16</f>
        <v>PM</v>
      </c>
      <c r="L239" s="51" t="str">
        <f>'[1]1.Bappeda'!L16</f>
        <v>PM</v>
      </c>
      <c r="M239" s="51" t="str">
        <f>'[1]1.Bappeda'!M16</f>
        <v>PM</v>
      </c>
      <c r="N239" s="51">
        <f>'[1]1.Bappeda'!N16</f>
        <v>3.46</v>
      </c>
      <c r="O239" s="51">
        <f>'[1]1.Bappeda'!O16</f>
        <v>3.47</v>
      </c>
      <c r="P239" s="51">
        <f>'[1]1.Bappeda'!P16</f>
        <v>3.48</v>
      </c>
      <c r="Q239" s="51">
        <f>'[1]1.Bappeda'!Q16</f>
        <v>3.49</v>
      </c>
      <c r="R239" s="51">
        <f>'[1]1.Bappeda'!R16</f>
        <v>3.5</v>
      </c>
      <c r="S239" s="51" t="str">
        <f>'[1]1.Bappeda'!S16</f>
        <v>-</v>
      </c>
      <c r="T239" s="51" t="str">
        <f>'[1]1.Bappeda'!T16</f>
        <v>Data Tidak Tersedia</v>
      </c>
      <c r="U239" s="51" t="str">
        <f>'[1]1.Bappeda'!U16</f>
        <v>-</v>
      </c>
      <c r="V239" s="51" t="str">
        <f>'[1]1.Bappeda'!V16</f>
        <v>Data Tidak Tersedia</v>
      </c>
      <c r="W239" s="51" t="str">
        <f>'[1]1.Bappeda'!W16</f>
        <v>-</v>
      </c>
      <c r="X239" s="51" t="str">
        <f>'[1]1.Bappeda'!X16</f>
        <v>Data Tidak Tersedia</v>
      </c>
      <c r="Y239" s="51" t="str">
        <f>'[1]1.Bappeda'!Y16</f>
        <v>Indikator Kondisi</v>
      </c>
      <c r="Z239" s="51">
        <f>'[1]1.Bappeda'!Z16</f>
        <v>0</v>
      </c>
      <c r="AA239" s="51" t="s">
        <v>412</v>
      </c>
      <c r="AB239" s="51" t="s">
        <v>414</v>
      </c>
    </row>
    <row r="240" spans="1:28" ht="87.75" customHeight="1" x14ac:dyDescent="0.25">
      <c r="A240" s="11"/>
      <c r="B240" s="67" t="str">
        <f>'[1]1.Bappeda'!C17</f>
        <v>16.6.1*</v>
      </c>
      <c r="D240" s="52" t="str">
        <f>'[1]1.Bappeda'!E17</f>
        <v xml:space="preserve">Proporsi belanja  pemerintah terhadap APBD. </v>
      </c>
      <c r="E240" s="52" t="str">
        <f>'[1]1.Bappeda'!F17</f>
        <v>Indikator Proxy</v>
      </c>
      <c r="F240" s="52" t="str">
        <f>'[1]1.Bappeda'!G17</f>
        <v>(tidak ada dalam lampiran Perpres 59/2017)</v>
      </c>
      <c r="G240" s="51" t="str">
        <f>'[1]1.Bappeda'!H17</f>
        <v>Meningkat</v>
      </c>
      <c r="H240" s="51" t="s">
        <v>312</v>
      </c>
      <c r="I240" s="51" t="str">
        <f>'[1]1.Bappeda'!I17</f>
        <v>%</v>
      </c>
      <c r="J240" s="51">
        <f>'[1]1.Bappeda'!J17</f>
        <v>93.48</v>
      </c>
      <c r="K240" s="51" t="str">
        <f>'[1]1.Bappeda'!K17</f>
        <v>PM</v>
      </c>
      <c r="L240" s="51" t="str">
        <f>'[1]1.Bappeda'!L17</f>
        <v>PM</v>
      </c>
      <c r="M240" s="51" t="str">
        <f>'[1]1.Bappeda'!M17</f>
        <v>PM</v>
      </c>
      <c r="N240" s="51" t="str">
        <f>'[1]1.Bappeda'!N17</f>
        <v>PM</v>
      </c>
      <c r="O240" s="51" t="str">
        <f>'[1]1.Bappeda'!O17</f>
        <v>PM</v>
      </c>
      <c r="P240" s="51" t="str">
        <f>'[1]1.Bappeda'!P17</f>
        <v>PM</v>
      </c>
      <c r="Q240" s="51" t="str">
        <f>'[1]1.Bappeda'!Q17</f>
        <v>PM</v>
      </c>
      <c r="R240" s="51" t="str">
        <f>'[1]1.Bappeda'!R17</f>
        <v>PM</v>
      </c>
      <c r="S240" s="51" t="str">
        <f>'[1]1.Bappeda'!S17</f>
        <v>-</v>
      </c>
      <c r="T240" s="51" t="str">
        <f>'[1]1.Bappeda'!T17</f>
        <v>....</v>
      </c>
      <c r="U240" s="51" t="str">
        <f>'[1]1.Bappeda'!U17</f>
        <v>-</v>
      </c>
      <c r="V240" s="51" t="str">
        <f>'[1]1.Bappeda'!V17</f>
        <v>.....</v>
      </c>
      <c r="W240" s="51" t="str">
        <f>'[1]1.Bappeda'!W17</f>
        <v>-</v>
      </c>
      <c r="X240" s="51" t="str">
        <f>'[1]1.Bappeda'!X17</f>
        <v>....</v>
      </c>
      <c r="Y240" s="51" t="s">
        <v>0</v>
      </c>
      <c r="Z240" s="53"/>
      <c r="AA240" s="53" t="s">
        <v>21</v>
      </c>
      <c r="AB240" s="20" t="s">
        <v>3</v>
      </c>
    </row>
    <row r="241" spans="1:28" ht="121.15" customHeight="1" x14ac:dyDescent="0.25">
      <c r="A241" s="11">
        <v>101</v>
      </c>
      <c r="B241" s="59" t="str">
        <f>'[1]26.BPKAD'!C8</f>
        <v>16.6.1.(a)</v>
      </c>
      <c r="D241" s="52" t="str">
        <f>'[1]26.BPKAD'!E8</f>
        <v>Opini BPK</v>
      </c>
      <c r="E241" s="52" t="str">
        <f>'[1]26.BPKAD'!F8</f>
        <v>Indikator Proxy</v>
      </c>
      <c r="F241" s="52" t="str">
        <f>'[1]26.BPKAD'!G8</f>
        <v xml:space="preserve">Meningkatnya persentase opini Wajar Tanpa Pengeculian (WTP) atas laporan keuangan pada tahun 2019 untuk Kementerian/Lembaga: 95%, Provinsi: 85%, Kabupaten:60%, Kota: 65% (2015 untuk K/L: 74%, Provinsi: 52%, Kabupaten: 30%, Kota:41%). </v>
      </c>
      <c r="G241" s="51" t="str">
        <f>'[1]26.BPKAD'!H8</f>
        <v>Meningkat menjadi: Kementerian/Lembaga: 95%, Provinsi: 85%, Kabupaten:60%, Kota: 65%</v>
      </c>
      <c r="H241" s="51" t="s">
        <v>415</v>
      </c>
      <c r="I241" s="51" t="str">
        <f>'[1]26.BPKAD'!I8</f>
        <v>nilai</v>
      </c>
      <c r="J241" s="51" t="str">
        <f>'[1]26.BPKAD'!J8</f>
        <v>WTP</v>
      </c>
      <c r="K241" s="51" t="str">
        <f>'[1]26.BPKAD'!K8</f>
        <v>PM</v>
      </c>
      <c r="L241" s="51" t="str">
        <f>'[1]26.BPKAD'!L8</f>
        <v>PM</v>
      </c>
      <c r="M241" s="51" t="str">
        <f>'[1]26.BPKAD'!M8</f>
        <v>PM</v>
      </c>
      <c r="N241" s="51" t="str">
        <f>'[1]26.BPKAD'!N8</f>
        <v>PM</v>
      </c>
      <c r="O241" s="51" t="str">
        <f>'[1]26.BPKAD'!O8</f>
        <v>PM</v>
      </c>
      <c r="P241" s="51" t="str">
        <f>'[1]26.BPKAD'!P8</f>
        <v>PM</v>
      </c>
      <c r="Q241" s="51" t="str">
        <f>'[1]26.BPKAD'!Q8</f>
        <v>PM</v>
      </c>
      <c r="R241" s="51" t="str">
        <f>'[1]26.BPKAD'!R8</f>
        <v>PM</v>
      </c>
      <c r="S241" s="51">
        <f>'[1]26.BPKAD'!S8</f>
        <v>0</v>
      </c>
      <c r="T241" s="51" t="str">
        <f>'[1]26.BPKAD'!T8</f>
        <v>WTP</v>
      </c>
      <c r="U241" s="51">
        <f>'[1]26.BPKAD'!U8</f>
        <v>0</v>
      </c>
      <c r="V241" s="51" t="str">
        <f>'[1]26.BPKAD'!V8</f>
        <v>WTP</v>
      </c>
      <c r="W241" s="51">
        <f>'[1]26.BPKAD'!W8</f>
        <v>0</v>
      </c>
      <c r="X241" s="51" t="str">
        <f>'[1]26.BPKAD'!X8</f>
        <v>WTP</v>
      </c>
      <c r="Y241" s="51" t="s">
        <v>0</v>
      </c>
      <c r="Z241" s="53"/>
      <c r="AA241" s="51" t="s">
        <v>36</v>
      </c>
      <c r="AB241" s="51" t="s">
        <v>416</v>
      </c>
    </row>
    <row r="242" spans="1:28" ht="90" customHeight="1" x14ac:dyDescent="0.25">
      <c r="A242" s="11">
        <v>102</v>
      </c>
      <c r="B242" s="68" t="str">
        <f>'[1]25.BIRO ORGANISASI '!C6</f>
        <v>16.6.1.(b)</v>
      </c>
      <c r="D242" s="52" t="str">
        <f>'[1]25.BIRO ORGANISASI '!E6</f>
        <v>Nilai SAKIP</v>
      </c>
      <c r="E242" s="52" t="str">
        <f>'[1]25.BIRO ORGANISASI '!F6</f>
        <v>Indikator Proxy</v>
      </c>
      <c r="F242" s="52" t="str">
        <f>'[1]25.BIRO ORGANISASI '!G6</f>
        <v>Meningkatnya persentase Skor B atas Sistem Akuntabilitas Kinerja Instansi Pemerintah (SAKIP) untuk Kementerian/Lembaga: 85%, Provinsi: 75%, Kabupaten/Kota: 50% pada tahun 2019 (2015: K/L: 60,24%, Provinsi: 30,30%, Kabupaten/Kota: 2,38%).</v>
      </c>
      <c r="G242" s="51" t="str">
        <f>'[1]25.BIRO ORGANISASI '!H6</f>
        <v>Meningkat menjadi: Kementerian/Lembaga: 85%, Provinsi: 75%, Kabupaten/Kota: 50%</v>
      </c>
      <c r="H242" s="51" t="s">
        <v>417</v>
      </c>
      <c r="I242" s="51" t="str">
        <f>'[1]25.BIRO ORGANISASI '!I6</f>
        <v>angka</v>
      </c>
      <c r="J242" s="51">
        <f>'[1]25.BIRO ORGANISASI '!J6</f>
        <v>80.180000000000007</v>
      </c>
      <c r="K242" s="51">
        <f>'[1]25.BIRO ORGANISASI '!K6</f>
        <v>76.599999999999994</v>
      </c>
      <c r="L242" s="51">
        <f>'[1]25.BIRO ORGANISASI '!L6</f>
        <v>75.94</v>
      </c>
      <c r="M242" s="51">
        <f>'[1]25.BIRO ORGANISASI '!M6</f>
        <v>77</v>
      </c>
      <c r="N242" s="51">
        <f>'[1]25.BIRO ORGANISASI '!N6</f>
        <v>80</v>
      </c>
      <c r="O242" s="51">
        <f>'[1]25.BIRO ORGANISASI '!O6</f>
        <v>82</v>
      </c>
      <c r="P242" s="51">
        <f>'[1]25.BIRO ORGANISASI '!P6</f>
        <v>83</v>
      </c>
      <c r="Q242" s="51">
        <f>'[1]25.BIRO ORGANISASI '!Q6</f>
        <v>84</v>
      </c>
      <c r="R242" s="51">
        <f>'[1]25.BIRO ORGANISASI '!R6</f>
        <v>85</v>
      </c>
      <c r="S242" s="51" t="str">
        <f>'[1]25.BIRO ORGANISASI '!S6</f>
        <v>-</v>
      </c>
      <c r="T242" s="51">
        <f>'[1]25.BIRO ORGANISASI '!T6</f>
        <v>76.599999999999994</v>
      </c>
      <c r="U242" s="51" t="str">
        <f>'[1]25.BIRO ORGANISASI '!U6</f>
        <v>-</v>
      </c>
      <c r="V242" s="51">
        <f>'[1]25.BIRO ORGANISASI '!V6</f>
        <v>75.94</v>
      </c>
      <c r="W242" s="51" t="str">
        <f>'[1]25.BIRO ORGANISASI '!W6</f>
        <v>-</v>
      </c>
      <c r="X242" s="51">
        <f>'[1]25.BIRO ORGANISASI '!X6</f>
        <v>80.180000000000007</v>
      </c>
      <c r="Y242" s="51" t="s">
        <v>25</v>
      </c>
      <c r="Z242" s="53"/>
      <c r="AA242" s="53" t="s">
        <v>35</v>
      </c>
      <c r="AB242" s="51" t="s">
        <v>416</v>
      </c>
    </row>
    <row r="243" spans="1:28" ht="73.150000000000006" customHeight="1" x14ac:dyDescent="0.25">
      <c r="A243" s="11"/>
      <c r="B243" s="51" t="str">
        <f>'[1]30.BIRO PBJ'!C6</f>
        <v>16.6.1.(c)</v>
      </c>
      <c r="C243" s="52" t="str">
        <f>'[1]30.BIRO PBJ'!D6</f>
        <v>Persentase penggunaan E-procurement terhadap belanja pengadaan.</v>
      </c>
      <c r="D243" s="52" t="str">
        <f>'[1]30.BIRO PBJ'!E6</f>
        <v>Persentase penggunaan E-procurement terhadap belanja pengadaan.</v>
      </c>
      <c r="E243" s="52" t="str">
        <f>'[1]30.BIRO PBJ'!F6</f>
        <v>Indikator Sesuai</v>
      </c>
      <c r="F243" s="51" t="str">
        <f>'[1]30.BIRO PBJ'!G6</f>
        <v>Meningkatnya penggunaan E-procurement terhadap belanja pengadaan menjadi 80% pada tahun 2019 (2013: 30%).</v>
      </c>
      <c r="G243" s="51" t="str">
        <f>'[1]30.BIRO PBJ'!H6</f>
        <v>Menjadi menjadi 80%</v>
      </c>
      <c r="H243" s="51" t="s">
        <v>418</v>
      </c>
      <c r="I243" s="51" t="str">
        <f>'[1]30.BIRO PBJ'!I6</f>
        <v>%</v>
      </c>
      <c r="J243" s="51" t="str">
        <f>'[1]30.BIRO PBJ'!J6</f>
        <v>N.A</v>
      </c>
      <c r="K243" s="51" t="str">
        <f>'[1]30.BIRO PBJ'!K6</f>
        <v>N.A</v>
      </c>
      <c r="L243" s="51" t="str">
        <f>'[1]30.BIRO PBJ'!L6</f>
        <v>N.A</v>
      </c>
      <c r="M243" s="51" t="str">
        <f>'[1]30.BIRO PBJ'!M6</f>
        <v>N.A</v>
      </c>
      <c r="N243" s="51" t="str">
        <f>'[1]30.BIRO PBJ'!N6</f>
        <v>-</v>
      </c>
      <c r="O243" s="51">
        <f>'[1]30.BIRO PBJ'!O6</f>
        <v>100</v>
      </c>
      <c r="P243" s="51">
        <f>'[1]30.BIRO PBJ'!P6</f>
        <v>100</v>
      </c>
      <c r="Q243" s="51">
        <f>'[1]30.BIRO PBJ'!Q6</f>
        <v>100</v>
      </c>
      <c r="R243" s="51">
        <f>'[1]30.BIRO PBJ'!R6</f>
        <v>100</v>
      </c>
      <c r="S243" s="51" t="str">
        <f>'[1]30.BIRO PBJ'!S6</f>
        <v>N.A</v>
      </c>
      <c r="T243" s="51" t="str">
        <f>'[1]30.BIRO PBJ'!T6</f>
        <v>N.A</v>
      </c>
      <c r="U243" s="51" t="str">
        <f>'[1]30.BIRO PBJ'!U6</f>
        <v>N.A</v>
      </c>
      <c r="V243" s="51" t="str">
        <f>'[1]30.BIRO PBJ'!V6</f>
        <v>N.A</v>
      </c>
      <c r="W243" s="51" t="str">
        <f>'[1]30.BIRO PBJ'!W6</f>
        <v>N.A</v>
      </c>
      <c r="X243" s="51" t="str">
        <f>'[1]30.BIRO PBJ'!X6</f>
        <v>N.A</v>
      </c>
      <c r="Y243" s="51" t="str">
        <f>'[1]30.BIRO PBJ'!Y6</f>
        <v>N.A</v>
      </c>
      <c r="Z243" s="51" t="str">
        <f>'[1]30.BIRO PBJ'!Z6</f>
        <v>N.A</v>
      </c>
      <c r="AA243" s="51" t="str">
        <f>'[1]30.BIRO PBJ'!AA6</f>
        <v>BIRO PENGADAAN BARANG DAN JASA SETDA PROV. JATENG</v>
      </c>
      <c r="AB243" s="51" t="s">
        <v>416</v>
      </c>
    </row>
    <row r="244" spans="1:28" ht="107.45" customHeight="1" x14ac:dyDescent="0.25">
      <c r="A244" s="11">
        <v>103</v>
      </c>
      <c r="B244" s="51" t="str">
        <f>'[1]25.BIRO ORGANISASI '!C7</f>
        <v>16.6.1.(d)</v>
      </c>
      <c r="C244" s="52" t="s">
        <v>419</v>
      </c>
      <c r="D244" s="52" t="s">
        <v>420</v>
      </c>
      <c r="E244" s="52" t="str">
        <f>'[1]25.BIRO ORGANISASI '!F7</f>
        <v>Indikator Proxy</v>
      </c>
      <c r="F244" s="52" t="str">
        <f>'[1]25.BIRO ORGANISASI '!G7</f>
        <v>Meningkatnya persentase instansi pemerintah yang memiliki nilai Indeks Reformasi Birokrasi Baik untuk Kementerian/Lembaga menjadi 75%, Provinsi: 60%, Kabupaten/Kota: 45% pada tahun 2019 (2015: untuk K/L: 47%, Provinsi: NA, Kabupaten/Kota: NA).</v>
      </c>
      <c r="G244" s="51" t="str">
        <f>'[1]25.BIRO ORGANISASI '!H7</f>
        <v>Meningkat menjadi: Kementerian/Lembaga 75%, Provinsi: 60%, Kabupaten/Kota: 45%</v>
      </c>
      <c r="H244" s="51" t="s">
        <v>421</v>
      </c>
      <c r="I244" s="51" t="str">
        <f>'[1]25.BIRO ORGANISASI '!I7</f>
        <v>%</v>
      </c>
      <c r="J244" s="51">
        <f>'[1]25.BIRO ORGANISASI '!J7</f>
        <v>74.489999999999995</v>
      </c>
      <c r="K244" s="51" t="str">
        <f>'[1]25.BIRO ORGANISASI '!K7</f>
        <v>...</v>
      </c>
      <c r="L244" s="51" t="str">
        <f>'[1]25.BIRO ORGANISASI '!L7</f>
        <v>...</v>
      </c>
      <c r="M244" s="51" t="str">
        <f>'[1]25.BIRO ORGANISASI '!M7</f>
        <v>...</v>
      </c>
      <c r="N244" s="51">
        <f>'[1]25.BIRO ORGANISASI '!N7</f>
        <v>75.5</v>
      </c>
      <c r="O244" s="51">
        <f>'[1]25.BIRO ORGANISASI '!O7</f>
        <v>77</v>
      </c>
      <c r="P244" s="51">
        <f>'[1]25.BIRO ORGANISASI '!P7</f>
        <v>78</v>
      </c>
      <c r="Q244" s="51">
        <f>'[1]25.BIRO ORGANISASI '!Q7</f>
        <v>78</v>
      </c>
      <c r="R244" s="51">
        <f>'[1]25.BIRO ORGANISASI '!R7</f>
        <v>80</v>
      </c>
      <c r="S244" s="51" t="str">
        <f>'[1]25.BIRO ORGANISASI '!S7</f>
        <v>-</v>
      </c>
      <c r="T244" s="51">
        <f>'[1]25.BIRO ORGANISASI '!T7</f>
        <v>73.760000000000005</v>
      </c>
      <c r="U244" s="51" t="str">
        <f>'[1]25.BIRO ORGANISASI '!U7</f>
        <v>-</v>
      </c>
      <c r="V244" s="51">
        <f>'[1]25.BIRO ORGANISASI '!V7</f>
        <v>76.53</v>
      </c>
      <c r="W244" s="51" t="str">
        <f>'[1]25.BIRO ORGANISASI '!W7</f>
        <v>-</v>
      </c>
      <c r="X244" s="51">
        <f>'[1]25.BIRO ORGANISASI '!X7</f>
        <v>74.489999999999995</v>
      </c>
      <c r="Y244" s="51" t="s">
        <v>0</v>
      </c>
      <c r="Z244" s="53"/>
      <c r="AA244" s="51" t="s">
        <v>35</v>
      </c>
      <c r="AB244" s="51" t="s">
        <v>416</v>
      </c>
    </row>
    <row r="245" spans="1:28" ht="87" customHeight="1" x14ac:dyDescent="0.25">
      <c r="A245" s="11"/>
      <c r="B245" s="51" t="str">
        <f>'[1]25.BIRO ORGANISASI '!C8</f>
        <v>16.6.2.(a)</v>
      </c>
      <c r="D245" s="52" t="str">
        <f>'[1]25.BIRO ORGANISASI '!E8</f>
        <v xml:space="preserve">Persentase Unit Pelayanan Publik yang mengimplementasikan standar pelayanan Publik </v>
      </c>
      <c r="E245" s="52" t="str">
        <f>'[1]25.BIRO ORGANISASI '!F8</f>
        <v>Indikator Proxy</v>
      </c>
      <c r="F245" s="51">
        <f>'[1]25.BIRO ORGANISASI '!G8</f>
        <v>0</v>
      </c>
      <c r="G245" s="51">
        <f>'[1]25.BIRO ORGANISASI '!H8</f>
        <v>0</v>
      </c>
      <c r="H245" s="51" t="s">
        <v>422</v>
      </c>
      <c r="I245" s="51" t="str">
        <f>'[1]25.BIRO ORGANISASI '!I8</f>
        <v>%</v>
      </c>
      <c r="J245" s="51" t="str">
        <f>'[1]25.BIRO ORGANISASI '!J8</f>
        <v>NA</v>
      </c>
      <c r="K245" s="51" t="str">
        <f>'[1]25.BIRO ORGANISASI '!K8</f>
        <v>NA</v>
      </c>
      <c r="L245" s="51" t="str">
        <f>'[1]25.BIRO ORGANISASI '!L8</f>
        <v>NA</v>
      </c>
      <c r="M245" s="51" t="str">
        <f>'[1]25.BIRO ORGANISASI '!M8</f>
        <v>NA</v>
      </c>
      <c r="N245" s="51">
        <f>'[1]25.BIRO ORGANISASI '!N8</f>
        <v>9.65</v>
      </c>
      <c r="O245" s="51">
        <f>'[1]25.BIRO ORGANISASI '!O8</f>
        <v>22.12</v>
      </c>
      <c r="P245" s="51">
        <f>'[1]25.BIRO ORGANISASI '!P8</f>
        <v>34.590000000000003</v>
      </c>
      <c r="Q245" s="51">
        <f>'[1]25.BIRO ORGANISASI '!Q8</f>
        <v>47.06</v>
      </c>
      <c r="R245" s="51">
        <f>'[1]25.BIRO ORGANISASI '!R8</f>
        <v>59.53</v>
      </c>
      <c r="S245" s="51" t="str">
        <f>'[1]25.BIRO ORGANISASI '!S8</f>
        <v>NA</v>
      </c>
      <c r="T245" s="51" t="str">
        <f>'[1]25.BIRO ORGANISASI '!T8</f>
        <v>NA</v>
      </c>
      <c r="U245" s="51" t="str">
        <f>'[1]25.BIRO ORGANISASI '!U8</f>
        <v>NA</v>
      </c>
      <c r="V245" s="51" t="str">
        <f>'[1]25.BIRO ORGANISASI '!V8</f>
        <v>NA</v>
      </c>
      <c r="W245" s="51" t="str">
        <f>'[1]25.BIRO ORGANISASI '!W8</f>
        <v>NA</v>
      </c>
      <c r="X245" s="51" t="str">
        <f>'[1]25.BIRO ORGANISASI '!X8</f>
        <v>NA</v>
      </c>
      <c r="Y245" s="51">
        <f>'[1]25.BIRO ORGANISASI '!Y8</f>
        <v>0</v>
      </c>
      <c r="Z245" s="51">
        <f>'[1]25.BIRO ORGANISASI '!Z8</f>
        <v>0</v>
      </c>
      <c r="AA245" s="51" t="str">
        <f>'[1]25.BIRO ORGANISASI '!AA8</f>
        <v>BIRO ORGANISASI</v>
      </c>
      <c r="AB245" s="51" t="s">
        <v>416</v>
      </c>
    </row>
    <row r="246" spans="1:28" ht="63" x14ac:dyDescent="0.25">
      <c r="A246" s="11"/>
      <c r="B246" s="350" t="str">
        <f>'[1]2.BPS'!C71</f>
        <v>16.7.1(a)</v>
      </c>
      <c r="C246" s="351" t="str">
        <f>'[1]2.BPS'!D71</f>
        <v>Persentase keterwakilan perempuan di Dewan Perwakilan Rakyat (DPR) dan Dewan Perwakilan Rakyat Daerah (DPRD).</v>
      </c>
      <c r="D246" s="351" t="s">
        <v>423</v>
      </c>
      <c r="E246" s="350" t="str">
        <f>'[1]2.BPS'!F71</f>
        <v>Indikator Proxy</v>
      </c>
      <c r="F246" s="350"/>
      <c r="G246" s="51" t="str">
        <f>'[1]7.DP3AKB'!H20</f>
        <v>Meningkat</v>
      </c>
      <c r="H246" s="350" t="s">
        <v>425</v>
      </c>
      <c r="I246" s="350" t="str">
        <f>'[1]2.BPS'!I71</f>
        <v>%</v>
      </c>
      <c r="J246" s="350">
        <f>'[1]2.BPS'!J71</f>
        <v>24.24</v>
      </c>
      <c r="K246" s="51" t="str">
        <f>'[1]7.DP3AKB'!K20</f>
        <v>…..</v>
      </c>
      <c r="L246" s="51" t="str">
        <f>'[1]7.DP3AKB'!L20</f>
        <v>…..</v>
      </c>
      <c r="M246" s="51" t="str">
        <f>'[1]7.DP3AKB'!M20</f>
        <v>…..</v>
      </c>
      <c r="N246" s="350" t="str">
        <f>'[1]2.BPS'!N71</f>
        <v>PM</v>
      </c>
      <c r="O246" s="350" t="str">
        <f>'[1]2.BPS'!O71</f>
        <v>PM</v>
      </c>
      <c r="P246" s="350" t="str">
        <f>'[1]2.BPS'!P71</f>
        <v>PM</v>
      </c>
      <c r="Q246" s="350" t="str">
        <f>'[1]2.BPS'!Q71</f>
        <v>PM</v>
      </c>
      <c r="R246" s="350" t="str">
        <f>'[1]2.BPS'!R71</f>
        <v>PM</v>
      </c>
      <c r="S246" s="51">
        <f>'[1]7.DP3AKB'!S20</f>
        <v>0</v>
      </c>
      <c r="T246" s="51" t="str">
        <f>'[1]7.DP3AKB'!T20</f>
        <v>......</v>
      </c>
      <c r="U246" s="51">
        <f>'[1]7.DP3AKB'!U20</f>
        <v>0</v>
      </c>
      <c r="V246" s="51" t="str">
        <f>'[1]7.DP3AKB'!V20</f>
        <v>......</v>
      </c>
      <c r="W246" s="51">
        <f>'[1]7.DP3AKB'!W20</f>
        <v>0</v>
      </c>
      <c r="X246" s="51" t="str">
        <f>'[1]7.DP3AKB'!X20</f>
        <v>......</v>
      </c>
      <c r="Y246" s="51" t="s">
        <v>0</v>
      </c>
      <c r="Z246" s="53"/>
      <c r="AA246" s="350" t="str">
        <f>'[1]2.BPS'!AA71</f>
        <v>BPS(Statistik Gender Prov. Jateng 2017)</v>
      </c>
      <c r="AB246" s="51" t="s">
        <v>424</v>
      </c>
    </row>
    <row r="247" spans="1:28" ht="36.75" customHeight="1" x14ac:dyDescent="0.25">
      <c r="A247" s="11"/>
      <c r="B247" s="350"/>
      <c r="C247" s="351"/>
      <c r="D247" s="351"/>
      <c r="E247" s="350"/>
      <c r="F247" s="350"/>
      <c r="G247" s="51"/>
      <c r="H247" s="350"/>
      <c r="I247" s="350"/>
      <c r="J247" s="350"/>
      <c r="K247" s="51">
        <v>30</v>
      </c>
      <c r="L247" s="51">
        <v>24</v>
      </c>
      <c r="M247" s="51">
        <v>24</v>
      </c>
      <c r="N247" s="350"/>
      <c r="O247" s="350"/>
      <c r="P247" s="350"/>
      <c r="Q247" s="350"/>
      <c r="R247" s="350"/>
      <c r="S247" s="51"/>
      <c r="T247" s="51">
        <v>24</v>
      </c>
      <c r="U247" s="51"/>
      <c r="V247" s="51" t="s">
        <v>34</v>
      </c>
      <c r="W247" s="51"/>
      <c r="X247" s="51" t="s">
        <v>34</v>
      </c>
      <c r="Y247" s="51"/>
      <c r="Z247" s="53"/>
      <c r="AA247" s="350"/>
      <c r="AB247" s="71"/>
    </row>
    <row r="248" spans="1:28" ht="109.15" customHeight="1" x14ac:dyDescent="0.25">
      <c r="A248" s="11"/>
      <c r="B248" s="51" t="str">
        <f>'[1]28.BKD'!C6</f>
        <v>16.7.1.(b)</v>
      </c>
      <c r="C248" s="52" t="str">
        <f>'[1]28.BKD'!D6</f>
        <v>Persentase keterwakilan perempuan sebagai pengambilan keputusan di lembaga eksekutif (Eselon I dan II).</v>
      </c>
      <c r="D248" s="52" t="s">
        <v>426</v>
      </c>
      <c r="E248" s="52" t="str">
        <f>'[1]28.BKD'!F6</f>
        <v>Indikator Proxy</v>
      </c>
      <c r="F248" s="52" t="str">
        <f>'[1]28.BKD'!G6</f>
        <v>Meningkatnya keterwakilan perempuan sebagai pengambil keputusan di lembaga eksekutif (Eselon I dan II) (2014: Eselon I = 20,66% dan Eselon II = 16,39%).</v>
      </c>
      <c r="G248" s="51" t="str">
        <f>'[1]28.BKD'!H6</f>
        <v>Meningkat</v>
      </c>
      <c r="H248" s="51" t="s">
        <v>428</v>
      </c>
      <c r="I248" s="51" t="str">
        <f>'[1]28.BKD'!I6</f>
        <v>%</v>
      </c>
      <c r="J248" s="51" t="s">
        <v>427</v>
      </c>
      <c r="K248" s="51" t="str">
        <f>'[1]28.BKD'!L6</f>
        <v>PM</v>
      </c>
      <c r="L248" s="51" t="str">
        <f>'[1]28.BKD'!M6</f>
        <v>PM</v>
      </c>
      <c r="M248" s="51" t="str">
        <f>'[1]28.BKD'!N6</f>
        <v>PM</v>
      </c>
      <c r="N248" s="51" t="str">
        <f>'[1]28.BKD'!O6</f>
        <v>PM</v>
      </c>
      <c r="O248" s="51" t="str">
        <f>'[1]28.BKD'!P6</f>
        <v>PM</v>
      </c>
      <c r="P248" s="51" t="str">
        <f>'[1]28.BKD'!Q6</f>
        <v>PM</v>
      </c>
      <c r="Q248" s="51" t="str">
        <f>'[1]28.BKD'!R6</f>
        <v>PM</v>
      </c>
      <c r="R248" s="51" t="str">
        <f>'[1]28.BKD'!S6</f>
        <v>PM</v>
      </c>
      <c r="S248" s="350" t="s">
        <v>33</v>
      </c>
      <c r="T248" s="350"/>
      <c r="U248" s="350" t="s">
        <v>32</v>
      </c>
      <c r="V248" s="350"/>
      <c r="W248" s="350" t="s">
        <v>31</v>
      </c>
      <c r="X248" s="350"/>
      <c r="Y248" s="51" t="s">
        <v>0</v>
      </c>
      <c r="Z248" s="53"/>
      <c r="AA248" s="53" t="s">
        <v>30</v>
      </c>
      <c r="AB248" s="51" t="s">
        <v>384</v>
      </c>
    </row>
    <row r="249" spans="1:28" ht="55.15" customHeight="1" x14ac:dyDescent="0.25">
      <c r="A249" s="11">
        <v>104</v>
      </c>
      <c r="B249" s="51" t="str">
        <f>'[1]2.BPS'!C72</f>
        <v>16.7.2.(a)</v>
      </c>
      <c r="C249" s="52" t="str">
        <f>'[1]2.BPS'!D72</f>
        <v>Indeks Lembaga Demokrasi</v>
      </c>
      <c r="D249" s="52" t="str">
        <f>'[1]2.BPS'!E72</f>
        <v>Indeks Lembaga Demokrasi.</v>
      </c>
      <c r="E249" s="51" t="str">
        <f>'[1]2.BPS'!F72</f>
        <v>Indikator Sesuai</v>
      </c>
      <c r="F249" s="51" t="str">
        <f>'[1]2.BPS'!G72</f>
        <v>Meningkatnya Indeks Lembaga Demokrasi menjadi 71 pada tahun 2019 (2015: 66,87).</v>
      </c>
      <c r="G249" s="51" t="str">
        <f>'[1]2.BPS'!H72</f>
        <v>Meningkat menjadi 71</v>
      </c>
      <c r="H249" s="51" t="s">
        <v>1</v>
      </c>
      <c r="I249" s="51" t="str">
        <f>'[1]2.BPS'!I72</f>
        <v>Indeks</v>
      </c>
      <c r="J249" s="51" t="str">
        <f>'[1]2.BPS'!J72</f>
        <v>78,82(th 2017)</v>
      </c>
      <c r="K249" s="51" t="str">
        <f>'[1]2.BPS'!K72</f>
        <v>PM</v>
      </c>
      <c r="L249" s="51" t="str">
        <f>'[1]2.BPS'!L72</f>
        <v>PM</v>
      </c>
      <c r="M249" s="51" t="str">
        <f>'[1]2.BPS'!M72</f>
        <v>PM</v>
      </c>
      <c r="N249" s="51" t="str">
        <f>'[1]2.BPS'!N72</f>
        <v>PM</v>
      </c>
      <c r="O249" s="51" t="str">
        <f>'[1]2.BPS'!O72</f>
        <v>PM</v>
      </c>
      <c r="P249" s="51" t="str">
        <f>'[1]2.BPS'!P72</f>
        <v>PM</v>
      </c>
      <c r="Q249" s="51" t="str">
        <f>'[1]2.BPS'!Q72</f>
        <v>PM</v>
      </c>
      <c r="R249" s="51" t="str">
        <f>'[1]2.BPS'!R72</f>
        <v>PM</v>
      </c>
      <c r="S249" s="51" t="str">
        <f>'[1]2.BPS'!S72</f>
        <v>-</v>
      </c>
      <c r="T249" s="51">
        <f>'[1]2.BPS'!T72</f>
        <v>66.69</v>
      </c>
      <c r="U249" s="51" t="str">
        <f>'[1]2.BPS'!U72</f>
        <v>-</v>
      </c>
      <c r="V249" s="51">
        <f>'[1]2.BPS'!V72</f>
        <v>78.819999999999993</v>
      </c>
      <c r="W249" s="51" t="str">
        <f>'[1]2.BPS'!W72</f>
        <v>-</v>
      </c>
      <c r="X249" s="51" t="str">
        <f>'[1]2.BPS'!X72</f>
        <v>Data Belum Tersedia</v>
      </c>
      <c r="Y249" s="51" t="str">
        <f>'[1]2.BPS'!Y72</f>
        <v>Indikator Kondisi</v>
      </c>
      <c r="Z249" s="51">
        <f>'[1]2.BPS'!Z72</f>
        <v>0</v>
      </c>
      <c r="AA249" s="51" t="str">
        <f>'[1]2.BPS'!AA72</f>
        <v xml:space="preserve">BPS (IDI 2016, 2017) </v>
      </c>
      <c r="AB249" s="51" t="s">
        <v>383</v>
      </c>
    </row>
    <row r="250" spans="1:28" ht="49.15" customHeight="1" x14ac:dyDescent="0.25">
      <c r="A250" s="11">
        <v>105</v>
      </c>
      <c r="B250" s="51" t="str">
        <f>'[1]2.BPS'!C73</f>
        <v>16.7.2.(b)</v>
      </c>
      <c r="C250" s="52" t="str">
        <f>'[1]2.BPS'!D73</f>
        <v>Indeks Kebebasan Sipil.</v>
      </c>
      <c r="D250" s="52" t="str">
        <f>'[1]2.BPS'!E73</f>
        <v>Indeks Kebebasan Sipil.</v>
      </c>
      <c r="E250" s="51" t="str">
        <f>'[1]2.BPS'!F73</f>
        <v>Indikator Sesuai</v>
      </c>
      <c r="F250" s="51" t="str">
        <f>'[1]2.BPS'!G73</f>
        <v>Meningkatnya Indeks Kebebasan Sipil menjadi 87 pada tahun 2019 (2015: 80,30).</v>
      </c>
      <c r="G250" s="51" t="str">
        <f>'[1]2.BPS'!H73</f>
        <v>Meningkat menjadi 87</v>
      </c>
      <c r="H250" s="51" t="s">
        <v>1</v>
      </c>
      <c r="I250" s="51" t="str">
        <f>'[1]2.BPS'!I73</f>
        <v>Indeks</v>
      </c>
      <c r="J250" s="51" t="str">
        <f>'[1]2.BPS'!J73</f>
        <v>69,07(th 2017)</v>
      </c>
      <c r="K250" s="51" t="str">
        <f>'[1]2.BPS'!K73</f>
        <v>PM</v>
      </c>
      <c r="L250" s="51" t="str">
        <f>'[1]2.BPS'!L73</f>
        <v>PM</v>
      </c>
      <c r="M250" s="51" t="str">
        <f>'[1]2.BPS'!M73</f>
        <v>PM</v>
      </c>
      <c r="N250" s="51" t="str">
        <f>'[1]2.BPS'!N73</f>
        <v>PM</v>
      </c>
      <c r="O250" s="51" t="str">
        <f>'[1]2.BPS'!O73</f>
        <v>PM</v>
      </c>
      <c r="P250" s="51" t="str">
        <f>'[1]2.BPS'!P73</f>
        <v>PM</v>
      </c>
      <c r="Q250" s="51" t="str">
        <f>'[1]2.BPS'!Q73</f>
        <v>PM</v>
      </c>
      <c r="R250" s="51" t="str">
        <f>'[1]2.BPS'!R73</f>
        <v>PM</v>
      </c>
      <c r="S250" s="51" t="str">
        <f>'[1]2.BPS'!S73</f>
        <v>-</v>
      </c>
      <c r="T250" s="51">
        <f>'[1]2.BPS'!T73</f>
        <v>66.06</v>
      </c>
      <c r="U250" s="51" t="str">
        <f>'[1]2.BPS'!U73</f>
        <v>-</v>
      </c>
      <c r="V250" s="51">
        <f>'[1]2.BPS'!V73</f>
        <v>69.069999999999993</v>
      </c>
      <c r="W250" s="51" t="str">
        <f>'[1]2.BPS'!W73</f>
        <v>-</v>
      </c>
      <c r="X250" s="51" t="str">
        <f>'[1]2.BPS'!X73</f>
        <v>Data Belum Tersedia</v>
      </c>
      <c r="Y250" s="51" t="str">
        <f>'[1]2.BPS'!Y73</f>
        <v>Indikator Kondisi</v>
      </c>
      <c r="Z250" s="51">
        <f>'[1]2.BPS'!Z73</f>
        <v>0</v>
      </c>
      <c r="AA250" s="51" t="str">
        <f>'[1]2.BPS'!AA73</f>
        <v xml:space="preserve">BPS (IDI 2016, 2017) </v>
      </c>
      <c r="AB250" s="51" t="s">
        <v>383</v>
      </c>
    </row>
    <row r="251" spans="1:28" ht="62.1" customHeight="1" x14ac:dyDescent="0.25">
      <c r="A251" s="11">
        <v>106</v>
      </c>
      <c r="B251" s="51" t="str">
        <f>'[1]2.BPS'!C74</f>
        <v>16.7.2.(c)</v>
      </c>
      <c r="C251" s="52" t="str">
        <f>'[1]2.BPS'!D74</f>
        <v>Indeks Hak-hak Politik.</v>
      </c>
      <c r="D251" s="52" t="str">
        <f>'[1]2.BPS'!E74</f>
        <v>Indeks Hak-hak Politik.</v>
      </c>
      <c r="E251" s="51" t="str">
        <f>'[1]2.BPS'!F74</f>
        <v>Indikator Sesuai</v>
      </c>
      <c r="F251" s="51" t="str">
        <f>'[1]2.BPS'!G74</f>
        <v>Meningkatnya Indeks Hak-hak Politik menjadi 68 pada tahun 2019 (2015: 70,63).</v>
      </c>
      <c r="G251" s="51" t="str">
        <f>'[1]2.BPS'!H74</f>
        <v>Meningkat menjadi 68</v>
      </c>
      <c r="H251" s="51" t="s">
        <v>1</v>
      </c>
      <c r="I251" s="51" t="str">
        <f>'[1]2.BPS'!I74</f>
        <v>Indeks</v>
      </c>
      <c r="J251" s="51" t="str">
        <f>'[1]2.BPS'!J74</f>
        <v>67,24(th 2017)</v>
      </c>
      <c r="K251" s="51" t="str">
        <f>'[1]2.BPS'!K74</f>
        <v>PM</v>
      </c>
      <c r="L251" s="51" t="str">
        <f>'[1]2.BPS'!L74</f>
        <v>PM</v>
      </c>
      <c r="M251" s="51" t="str">
        <f>'[1]2.BPS'!M74</f>
        <v>PM</v>
      </c>
      <c r="N251" s="51" t="str">
        <f>'[1]2.BPS'!N74</f>
        <v>PM</v>
      </c>
      <c r="O251" s="51" t="str">
        <f>'[1]2.BPS'!O74</f>
        <v>PM</v>
      </c>
      <c r="P251" s="51" t="str">
        <f>'[1]2.BPS'!P74</f>
        <v>PM</v>
      </c>
      <c r="Q251" s="51" t="str">
        <f>'[1]2.BPS'!Q74</f>
        <v>PM</v>
      </c>
      <c r="R251" s="51" t="str">
        <f>'[1]2.BPS'!R74</f>
        <v>PM</v>
      </c>
      <c r="S251" s="51" t="str">
        <f>'[1]2.BPS'!S74</f>
        <v>-</v>
      </c>
      <c r="T251" s="51">
        <f>'[1]2.BPS'!T74</f>
        <v>67.239999999999995</v>
      </c>
      <c r="U251" s="51" t="str">
        <f>'[1]2.BPS'!U74</f>
        <v>-</v>
      </c>
      <c r="V251" s="51">
        <f>'[1]2.BPS'!V74</f>
        <v>67.239999999999995</v>
      </c>
      <c r="W251" s="51" t="str">
        <f>'[1]2.BPS'!W74</f>
        <v>-</v>
      </c>
      <c r="X251" s="51" t="str">
        <f>'[1]2.BPS'!X74</f>
        <v>Data Belum Tersedia</v>
      </c>
      <c r="Y251" s="51" t="str">
        <f>'[1]2.BPS'!Y74</f>
        <v>Indikator Kondisi</v>
      </c>
      <c r="Z251" s="51">
        <f>'[1]2.BPS'!Z74</f>
        <v>0</v>
      </c>
      <c r="AA251" s="51" t="str">
        <f>'[1]2.BPS'!AA74</f>
        <v xml:space="preserve">BPS (IDI 2016, 2017) </v>
      </c>
      <c r="AB251" s="51" t="s">
        <v>383</v>
      </c>
    </row>
    <row r="252" spans="1:28" ht="64.150000000000006" customHeight="1" x14ac:dyDescent="0.25">
      <c r="A252" s="47" t="s">
        <v>29</v>
      </c>
      <c r="B252" s="51" t="str">
        <f>'[1]9.DISPERMASDES DUK CAPIL'!C8</f>
        <v>16.9.1*</v>
      </c>
      <c r="D252" s="52" t="str">
        <f>'[1]9.DISPERMASDES DUK CAPIL'!E8</f>
        <v xml:space="preserve">Persentase Penduduk 0-18 Tahun memiliki Akta Kelahiran </v>
      </c>
      <c r="E252" s="52" t="str">
        <f>'[1]9.DISPERMASDES DUK CAPIL'!F8</f>
        <v>Indikator Proxy</v>
      </c>
      <c r="F252" s="52" t="str">
        <f>'[1]9.DISPERMASDES DUK CAPIL'!G8</f>
        <v>Meningkatnya persentase anak yang memiliki akte kelahiran menjadi 85% pada tahun 2019 (2015: 75%).</v>
      </c>
      <c r="G252" s="51" t="str">
        <f>'[1]9.DISPERMASDES DUK CAPIL'!H8</f>
        <v>Meningkat menjadi 85%</v>
      </c>
      <c r="H252" s="51" t="s">
        <v>429</v>
      </c>
      <c r="I252" s="51" t="str">
        <f>'[1]9.DISPERMASDES DUK CAPIL'!I8</f>
        <v>%</v>
      </c>
      <c r="J252" s="51">
        <f>'[1]9.DISPERMASDES DUK CAPIL'!J8</f>
        <v>90</v>
      </c>
      <c r="K252" s="51" t="str">
        <f>'[1]9.DISPERMASDES DUK CAPIL'!K8</f>
        <v>...........</v>
      </c>
      <c r="L252" s="51">
        <f>'[1]9.DISPERMASDES DUK CAPIL'!L8</f>
        <v>90</v>
      </c>
      <c r="M252" s="51">
        <f>'[1]9.DISPERMASDES DUK CAPIL'!M8</f>
        <v>90</v>
      </c>
      <c r="N252" s="51">
        <f>'[1]9.DISPERMASDES DUK CAPIL'!N8</f>
        <v>90</v>
      </c>
      <c r="O252" s="51">
        <f>'[1]9.DISPERMASDES DUK CAPIL'!O8</f>
        <v>92</v>
      </c>
      <c r="P252" s="51">
        <f>'[1]9.DISPERMASDES DUK CAPIL'!P8</f>
        <v>95</v>
      </c>
      <c r="Q252" s="51">
        <f>'[1]9.DISPERMASDES DUK CAPIL'!Q8</f>
        <v>97</v>
      </c>
      <c r="R252" s="51">
        <f>'[1]9.DISPERMASDES DUK CAPIL'!R8</f>
        <v>100</v>
      </c>
      <c r="S252" s="51">
        <f>'[1]9.DISPERMASDES DUK CAPIL'!S8</f>
        <v>0</v>
      </c>
      <c r="T252" s="51">
        <f>'[1]9.DISPERMASDES DUK CAPIL'!T8</f>
        <v>82.5</v>
      </c>
      <c r="U252" s="51">
        <f>'[1]9.DISPERMASDES DUK CAPIL'!U8</f>
        <v>0</v>
      </c>
      <c r="V252" s="51">
        <f>'[1]9.DISPERMASDES DUK CAPIL'!V8</f>
        <v>87.42</v>
      </c>
      <c r="W252" s="51">
        <f>'[1]9.DISPERMASDES DUK CAPIL'!W8</f>
        <v>0</v>
      </c>
      <c r="X252" s="51">
        <f>'[1]9.DISPERMASDES DUK CAPIL'!X8</f>
        <v>90</v>
      </c>
      <c r="Y252" s="51" t="s">
        <v>25</v>
      </c>
      <c r="Z252" s="51"/>
      <c r="AA252" s="51" t="s">
        <v>27</v>
      </c>
      <c r="AB252" s="51" t="s">
        <v>384</v>
      </c>
    </row>
    <row r="253" spans="1:28" ht="72" customHeight="1" x14ac:dyDescent="0.25">
      <c r="A253" s="11"/>
      <c r="B253" s="51" t="str">
        <f>'[1]2.BPS'!C76</f>
        <v>16.9.1.(a)</v>
      </c>
      <c r="C253" s="52" t="str">
        <f>'[1]2.BPS'!D76</f>
        <v>Persentase kepemilikan akte lahir untuk penduduk 40% berpendapatan bawah</v>
      </c>
      <c r="D253" s="52" t="str">
        <f>'[1]2.BPS'!E76</f>
        <v>Persentase kepemilikan akte lahir untuk penduduk 40% berpendapatan bawah</v>
      </c>
      <c r="E253" s="52" t="str">
        <f>'[1]2.BPS'!F76</f>
        <v>Indikator Sesuai</v>
      </c>
      <c r="F253" s="52" t="str">
        <f>'[1]2.BPS'!G76</f>
        <v>Meningkatnya cakupan pelayanan dasar kepemilikan akte lahir untuk penduduk 40% berpendapatan terbawah menjadi 77,4% pada tahun 2019.</v>
      </c>
      <c r="G253" s="51" t="str">
        <f>'[1]2.BPS'!H76</f>
        <v>Meningkat menjadi 77,4%</v>
      </c>
      <c r="H253" s="51" t="s">
        <v>299</v>
      </c>
      <c r="I253" s="51" t="str">
        <f>'[1]2.BPS'!I76</f>
        <v>%</v>
      </c>
      <c r="J253" s="51">
        <f>'[1]2.BPS'!J76</f>
        <v>92.08</v>
      </c>
      <c r="K253" s="51" t="str">
        <f>'[1]2.BPS'!K76</f>
        <v>PM</v>
      </c>
      <c r="L253" s="51" t="str">
        <f>'[1]2.BPS'!L76</f>
        <v>PM</v>
      </c>
      <c r="M253" s="51" t="str">
        <f>'[1]2.BPS'!M76</f>
        <v>PM</v>
      </c>
      <c r="N253" s="51" t="str">
        <f>'[1]2.BPS'!N76</f>
        <v>PM</v>
      </c>
      <c r="O253" s="51" t="str">
        <f>'[1]2.BPS'!O76</f>
        <v>PM</v>
      </c>
      <c r="P253" s="51" t="str">
        <f>'[1]2.BPS'!P76</f>
        <v>PM</v>
      </c>
      <c r="Q253" s="51" t="str">
        <f>'[1]2.BPS'!Q76</f>
        <v>PM</v>
      </c>
      <c r="R253" s="51" t="str">
        <f>'[1]2.BPS'!R76</f>
        <v>PM</v>
      </c>
      <c r="S253" s="51" t="str">
        <f>'[1]2.BPS'!S76</f>
        <v>-</v>
      </c>
      <c r="T253" s="51">
        <f>'[1]2.BPS'!T76</f>
        <v>89.88</v>
      </c>
      <c r="U253" s="51" t="str">
        <f>'[1]2.BPS'!U76</f>
        <v>-</v>
      </c>
      <c r="V253" s="51">
        <f>'[1]2.BPS'!V76</f>
        <v>92.64</v>
      </c>
      <c r="W253" s="51" t="str">
        <f>'[1]2.BPS'!W76</f>
        <v>-</v>
      </c>
      <c r="X253" s="51">
        <f>'[1]2.BPS'!X76</f>
        <v>92.08</v>
      </c>
      <c r="Y253" s="51" t="str">
        <f>'[1]2.BPS'!Y76</f>
        <v>Indikator Kondisi</v>
      </c>
      <c r="Z253" s="51">
        <f>'[1]2.BPS'!Z76</f>
        <v>0</v>
      </c>
      <c r="AA253" s="51" t="str">
        <f>'[1]2.BPS'!AA76</f>
        <v>BPS (Susenas Maret 2016, 2017, 2018)</v>
      </c>
      <c r="AB253" s="51" t="s">
        <v>384</v>
      </c>
    </row>
    <row r="254" spans="1:28" ht="61.15" customHeight="1" x14ac:dyDescent="0.25">
      <c r="A254" s="47" t="s">
        <v>28</v>
      </c>
      <c r="B254" s="51" t="str">
        <f>'[1]9.DISPERMASDES DUK CAPIL'!C10</f>
        <v>16.9.1.(b)</v>
      </c>
      <c r="D254" s="52" t="str">
        <f>'[1]9.DISPERMASDES DUK CAPIL'!E10</f>
        <v>Persentase Penduduk 0-18 Tahun memiliki Akta Kelahiran</v>
      </c>
      <c r="E254" s="52" t="str">
        <f>'[1]9.DISPERMASDES DUK CAPIL'!F10</f>
        <v>Indikator Proxy</v>
      </c>
      <c r="F254" s="52" t="str">
        <f>'[1]9.DISPERMASDES DUK CAPIL'!G10</f>
        <v>Meningkatnya persentase anak yang memiliki akte kelahiran menjadi 85% pada tahun 2019 (2015: 75%).</v>
      </c>
      <c r="G254" s="51" t="str">
        <f>'[1]9.DISPERMASDES DUK CAPIL'!H10</f>
        <v>Meningkat menjadi 85%</v>
      </c>
      <c r="H254" s="51" t="s">
        <v>430</v>
      </c>
      <c r="I254" s="51" t="str">
        <f>'[1]9.DISPERMASDES DUK CAPIL'!I10</f>
        <v>%</v>
      </c>
      <c r="J254" s="51">
        <f>'[1]9.DISPERMASDES DUK CAPIL'!J10</f>
        <v>90</v>
      </c>
      <c r="K254" s="51" t="str">
        <f>'[1]9.DISPERMASDES DUK CAPIL'!K10</f>
        <v>...........</v>
      </c>
      <c r="L254" s="51">
        <f>'[1]9.DISPERMASDES DUK CAPIL'!L10</f>
        <v>90</v>
      </c>
      <c r="M254" s="51">
        <f>'[1]9.DISPERMASDES DUK CAPIL'!M10</f>
        <v>90</v>
      </c>
      <c r="N254" s="51">
        <f>'[1]9.DISPERMASDES DUK CAPIL'!N10</f>
        <v>90</v>
      </c>
      <c r="O254" s="51">
        <f>'[1]9.DISPERMASDES DUK CAPIL'!O10</f>
        <v>92</v>
      </c>
      <c r="P254" s="51">
        <f>'[1]9.DISPERMASDES DUK CAPIL'!P10</f>
        <v>95</v>
      </c>
      <c r="Q254" s="51">
        <f>'[1]9.DISPERMASDES DUK CAPIL'!Q10</f>
        <v>97</v>
      </c>
      <c r="R254" s="51">
        <f>'[1]9.DISPERMASDES DUK CAPIL'!R10</f>
        <v>100</v>
      </c>
      <c r="S254" s="51">
        <f>'[1]9.DISPERMASDES DUK CAPIL'!S10</f>
        <v>0</v>
      </c>
      <c r="T254" s="51">
        <f>'[1]9.DISPERMASDES DUK CAPIL'!T10</f>
        <v>82.5</v>
      </c>
      <c r="U254" s="51">
        <f>'[1]9.DISPERMASDES DUK CAPIL'!U10</f>
        <v>0</v>
      </c>
      <c r="V254" s="51">
        <f>'[1]9.DISPERMASDES DUK CAPIL'!V10</f>
        <v>87.42</v>
      </c>
      <c r="W254" s="51">
        <f>'[1]9.DISPERMASDES DUK CAPIL'!W10</f>
        <v>0</v>
      </c>
      <c r="X254" s="51">
        <f>'[1]9.DISPERMASDES DUK CAPIL'!X10</f>
        <v>90</v>
      </c>
      <c r="Y254" s="51" t="s">
        <v>25</v>
      </c>
      <c r="Z254" s="51"/>
      <c r="AA254" s="51" t="s">
        <v>27</v>
      </c>
      <c r="AB254" s="51" t="s">
        <v>384</v>
      </c>
    </row>
    <row r="255" spans="1:28" ht="91.15" customHeight="1" x14ac:dyDescent="0.25">
      <c r="A255" s="47" t="s">
        <v>26</v>
      </c>
      <c r="B255" s="67" t="str">
        <f>'[1]7.DP3AKB'!C18</f>
        <v>16.10.1.(b)</v>
      </c>
      <c r="D255" s="52" t="str">
        <f>'[1]7.DP3AKB'!E18</f>
        <v>Rasio kekerasan terhadap perempuan</v>
      </c>
      <c r="E255" s="52" t="str">
        <f>'[1]7.DP3AKB'!F18</f>
        <v>Indikator Proxy</v>
      </c>
      <c r="F255" s="52" t="str">
        <f>'[1]7.DP3AKB'!G18</f>
        <v>Terwujudnya penghormatan, perlindungan, dan pemenuhan HAM, yang ditunjukkan dengan meningkatnya penanganan pengaduan pelanggaran HAM.</v>
      </c>
      <c r="G255" s="51" t="str">
        <f>'[1]7.DP3AKB'!H18</f>
        <v>-</v>
      </c>
      <c r="H255" s="51" t="s">
        <v>431</v>
      </c>
      <c r="I255" s="51" t="str">
        <f>'[1]7.DP3AKB'!I18</f>
        <v>kasus</v>
      </c>
      <c r="J255" s="51">
        <f>'[1]7.DP3AKB'!J18</f>
        <v>5.93</v>
      </c>
      <c r="K255" s="51" t="str">
        <f>'[1]7.DP3AKB'!K18</f>
        <v>PM</v>
      </c>
      <c r="L255" s="51" t="str">
        <f>'[1]7.DP3AKB'!L18</f>
        <v>PM</v>
      </c>
      <c r="M255" s="51" t="str">
        <f>'[1]7.DP3AKB'!M18</f>
        <v>PM</v>
      </c>
      <c r="N255" s="51">
        <f>'[1]7.DP3AKB'!N18</f>
        <v>5.87</v>
      </c>
      <c r="O255" s="51">
        <f>'[1]7.DP3AKB'!O18</f>
        <v>5.81</v>
      </c>
      <c r="P255" s="51">
        <f>'[1]7.DP3AKB'!P18</f>
        <v>5.76</v>
      </c>
      <c r="Q255" s="51">
        <f>'[1]7.DP3AKB'!Q18</f>
        <v>5.7</v>
      </c>
      <c r="R255" s="51">
        <f>'[1]7.DP3AKB'!R18</f>
        <v>5.64</v>
      </c>
      <c r="S255" s="51">
        <f>'[1]7.DP3AKB'!S18</f>
        <v>0</v>
      </c>
      <c r="T255" s="51" t="str">
        <f>'[1]7.DP3AKB'!T18</f>
        <v>n.a.</v>
      </c>
      <c r="U255" s="51">
        <f>'[1]7.DP3AKB'!U18</f>
        <v>0</v>
      </c>
      <c r="V255" s="51">
        <f>'[1]7.DP3AKB'!V18</f>
        <v>5.37</v>
      </c>
      <c r="W255" s="51">
        <f>'[1]7.DP3AKB'!W18</f>
        <v>0</v>
      </c>
      <c r="X255" s="51">
        <f>'[1]7.DP3AKB'!X18</f>
        <v>5.93</v>
      </c>
      <c r="Y255" s="51" t="s">
        <v>25</v>
      </c>
      <c r="Z255" s="53"/>
      <c r="AA255" s="51" t="s">
        <v>24</v>
      </c>
      <c r="AB255" s="20" t="s">
        <v>3</v>
      </c>
    </row>
    <row r="256" spans="1:28" ht="101.45" customHeight="1" x14ac:dyDescent="0.25">
      <c r="A256" s="11"/>
      <c r="B256" s="51" t="str">
        <f>'[1]21.DISKOMINFO'!C6</f>
        <v>16.10.2.(a)</v>
      </c>
      <c r="D256" s="52" t="str">
        <f>'[1]21.DISKOMINFO'!E6</f>
        <v>Jumlah PPID di OPD</v>
      </c>
      <c r="E256" s="52" t="str">
        <f>'[1]21.DISKOMINFO'!F6</f>
        <v>Indikator Proxy</v>
      </c>
      <c r="F256" s="52" t="str">
        <f>'[1]21.DISKOMINFO'!G6</f>
        <v>Terukurnya Badan Publik dalam menjalankan kewajiban sebagaimana diatur dalam UU No. 14 Tahun 2008 tentang Keterbukaan Informasi Publik, yang ditunjukkan dengan meningkat-nya indikator kewajiban mengumumkan informasi publik, menyediakan informasi publik, mengelola dan mendokumentasikan informasi publik, serta informasi publik.</v>
      </c>
      <c r="G256" s="51" t="str">
        <f>'[1]21.DISKOMINFO'!H6</f>
        <v>ada</v>
      </c>
      <c r="H256" s="51" t="s">
        <v>432</v>
      </c>
      <c r="I256" s="51" t="str">
        <f>'[1]21.DISKOMINFO'!I6</f>
        <v>PPID</v>
      </c>
      <c r="J256" s="51" t="str">
        <f>'[1]21.DISKOMINFO'!J6</f>
        <v>39 OPD/12 KAB /KOTA</v>
      </c>
      <c r="K256" s="51" t="str">
        <f>'[1]21.DISKOMINFO'!K6</f>
        <v>PM</v>
      </c>
      <c r="L256" s="51" t="str">
        <f>'[1]21.DISKOMINFO'!L6</f>
        <v>PM</v>
      </c>
      <c r="M256" s="51" t="str">
        <f>'[1]21.DISKOMINFO'!M6</f>
        <v>PM</v>
      </c>
      <c r="N256" s="51" t="str">
        <f>'[1]21.DISKOMINFO'!N6</f>
        <v>PM</v>
      </c>
      <c r="O256" s="51" t="str">
        <f>'[1]21.DISKOMINFO'!O6</f>
        <v>PM</v>
      </c>
      <c r="P256" s="51" t="str">
        <f>'[1]21.DISKOMINFO'!P6</f>
        <v>PM</v>
      </c>
      <c r="Q256" s="51" t="str">
        <f>'[1]21.DISKOMINFO'!Q6</f>
        <v>PM</v>
      </c>
      <c r="R256" s="51" t="str">
        <f>'[1]21.DISKOMINFO'!R6</f>
        <v>PM</v>
      </c>
      <c r="S256" s="51">
        <f>'[1]21.DISKOMINFO'!S6</f>
        <v>84</v>
      </c>
      <c r="T256" s="51">
        <f>'[1]21.DISKOMINFO'!T6</f>
        <v>84</v>
      </c>
      <c r="U256" s="51">
        <f>'[1]21.DISKOMINFO'!U6</f>
        <v>88</v>
      </c>
      <c r="V256" s="51">
        <f>'[1]21.DISKOMINFO'!V6</f>
        <v>88</v>
      </c>
      <c r="W256" s="51">
        <f>'[1]21.DISKOMINFO'!W6</f>
        <v>88</v>
      </c>
      <c r="X256" s="51">
        <f>'[1]21.DISKOMINFO'!X6</f>
        <v>88</v>
      </c>
      <c r="Y256" s="51" t="s">
        <v>0</v>
      </c>
      <c r="Z256" s="53"/>
      <c r="AA256" s="51" t="s">
        <v>23</v>
      </c>
      <c r="AB256" s="51" t="s">
        <v>384</v>
      </c>
    </row>
    <row r="257" spans="1:28" ht="94.15" customHeight="1" x14ac:dyDescent="0.25">
      <c r="A257" s="11"/>
      <c r="B257" s="67" t="str">
        <f>'[1]21.DISKOMINFO'!C7</f>
        <v>16.10.2.(b)</v>
      </c>
      <c r="C257" s="52" t="str">
        <f>'[1]21.DISKOMINFO'!D7</f>
        <v>Persentase penyelesaian sengketa informasi publik melalui mediasi dan/atau ajudikasi non litigasi</v>
      </c>
      <c r="D257" s="52" t="str">
        <f>'[1]21.DISKOMINFO'!E7</f>
        <v>Persentase penyelesaian sengketa informasi publik melalui mediasi dan/atau ajudikasi non litigasi</v>
      </c>
      <c r="E257" s="52" t="str">
        <f>'[1]21.DISKOMINFO'!F7</f>
        <v>Indikator Sesuai</v>
      </c>
      <c r="F257" s="52" t="str">
        <f>'[1]21.DISKOMINFO'!G7</f>
        <v>Terlaksananya proses penyelesaian sengketa informasi publik melalui mediasi dan/atau ajudikasi non litigasi dengan persentase 85% register per tahun berjalan.</v>
      </c>
      <c r="G257" s="51">
        <f>'[1]21.DISKOMINFO'!H7</f>
        <v>0.85</v>
      </c>
      <c r="H257" s="51" t="s">
        <v>432</v>
      </c>
      <c r="I257" s="51" t="str">
        <f>'[1]21.DISKOMINFO'!I7</f>
        <v>%</v>
      </c>
      <c r="J257" s="51">
        <f>'[1]21.DISKOMINFO'!J7</f>
        <v>39</v>
      </c>
      <c r="K257" s="51" t="str">
        <f>'[1]21.DISKOMINFO'!K7</f>
        <v>PM</v>
      </c>
      <c r="L257" s="51" t="str">
        <f>'[1]21.DISKOMINFO'!L7</f>
        <v>PM</v>
      </c>
      <c r="M257" s="51" t="str">
        <f>'[1]21.DISKOMINFO'!M7</f>
        <v>PM</v>
      </c>
      <c r="N257" s="51" t="str">
        <f>'[1]21.DISKOMINFO'!N7</f>
        <v>PM</v>
      </c>
      <c r="O257" s="51" t="str">
        <f>'[1]21.DISKOMINFO'!O7</f>
        <v>PM</v>
      </c>
      <c r="P257" s="51" t="str">
        <f>'[1]21.DISKOMINFO'!P7</f>
        <v>PM</v>
      </c>
      <c r="Q257" s="51" t="str">
        <f>'[1]21.DISKOMINFO'!Q7</f>
        <v>PM</v>
      </c>
      <c r="R257" s="51" t="str">
        <f>'[1]21.DISKOMINFO'!R7</f>
        <v>PM</v>
      </c>
      <c r="S257" s="51">
        <f>'[1]21.DISKOMINFO'!S7</f>
        <v>40</v>
      </c>
      <c r="T257" s="51">
        <f>'[1]21.DISKOMINFO'!T7</f>
        <v>38</v>
      </c>
      <c r="U257" s="51">
        <f>'[1]21.DISKOMINFO'!U7</f>
        <v>40</v>
      </c>
      <c r="V257" s="51">
        <f>'[1]21.DISKOMINFO'!V7</f>
        <v>39</v>
      </c>
      <c r="W257" s="51">
        <f>'[1]21.DISKOMINFO'!W7</f>
        <v>41</v>
      </c>
      <c r="X257" s="51">
        <f>'[1]21.DISKOMINFO'!X7</f>
        <v>39</v>
      </c>
      <c r="Y257" s="51" t="s">
        <v>0</v>
      </c>
      <c r="Z257" s="53"/>
      <c r="AA257" s="51" t="s">
        <v>23</v>
      </c>
      <c r="AB257" s="20" t="s">
        <v>3</v>
      </c>
    </row>
    <row r="258" spans="1:28" ht="123" customHeight="1" x14ac:dyDescent="0.25">
      <c r="A258" s="11"/>
      <c r="B258" s="51" t="str">
        <f>'[1]21.DISKOMINFO'!C8</f>
        <v>16.10.2.(c)</v>
      </c>
      <c r="C258" s="52" t="str">
        <f>'[1]21.DISKOMINFO'!D8</f>
        <v>Jumlah kepemilikan sertifikat Pejabat Pengelola Informasi dan Dokumentasi (PPID) untuk mengukur kualitas PPID dalam menjalankan tugas dan fungsi sebagaimana diatur dalam peraturan perundang-undangan.</v>
      </c>
      <c r="D258" s="52" t="str">
        <f>'[1]21.DISKOMINFO'!E8</f>
        <v>Jumlah kepemilikan sertifikat Pejabat Pengelola Informasi dan Dokumentasi (PPID) untuk mengukur kualitas PPID dalam menjalankan tugas dan fungsi sebagaimana diatur dalam peraturan perundang-undangan.</v>
      </c>
      <c r="E258" s="52">
        <f>'[1]21.DISKOMINFO'!F8</f>
        <v>0</v>
      </c>
      <c r="F258" s="52" t="str">
        <f>'[1]21.DISKOMINFO'!G8</f>
        <v>Meningkatnya kualitas Pejabat Pengelola Informasi dan Dokumentasi (PPID) dalam menjalankan tugas dan fungsi sebagaimana diatur dalam peraturan perundang-undangan yang ditandai dengan adanya sertifikasi PPID.</v>
      </c>
      <c r="G258" s="51" t="str">
        <f>'[1]21.DISKOMINFO'!H8</f>
        <v>Meningkat</v>
      </c>
      <c r="H258" s="51" t="s">
        <v>432</v>
      </c>
      <c r="I258" s="51" t="s">
        <v>433</v>
      </c>
      <c r="J258" s="51">
        <f>'[1]21.DISKOMINFO'!J8</f>
        <v>4</v>
      </c>
      <c r="K258" s="51" t="str">
        <f>'[1]21.DISKOMINFO'!K8</f>
        <v>PM</v>
      </c>
      <c r="L258" s="51" t="str">
        <f>'[1]21.DISKOMINFO'!L8</f>
        <v>PM</v>
      </c>
      <c r="M258" s="51" t="str">
        <f>'[1]21.DISKOMINFO'!M8</f>
        <v>PM</v>
      </c>
      <c r="N258" s="51" t="str">
        <f>'[1]21.DISKOMINFO'!N8</f>
        <v>PM</v>
      </c>
      <c r="O258" s="51" t="str">
        <f>'[1]21.DISKOMINFO'!O8</f>
        <v>PM</v>
      </c>
      <c r="P258" s="51" t="str">
        <f>'[1]21.DISKOMINFO'!P8</f>
        <v>PM</v>
      </c>
      <c r="Q258" s="51" t="str">
        <f>'[1]21.DISKOMINFO'!Q8</f>
        <v>PM</v>
      </c>
      <c r="R258" s="51" t="str">
        <f>'[1]21.DISKOMINFO'!R8</f>
        <v>PM</v>
      </c>
      <c r="S258" s="51">
        <f>'[1]21.DISKOMINFO'!S8</f>
        <v>3</v>
      </c>
      <c r="T258" s="51">
        <f>'[1]21.DISKOMINFO'!T8</f>
        <v>3</v>
      </c>
      <c r="U258" s="51">
        <f>'[1]21.DISKOMINFO'!U8</f>
        <v>6</v>
      </c>
      <c r="V258" s="51">
        <f>'[1]21.DISKOMINFO'!V8</f>
        <v>6</v>
      </c>
      <c r="W258" s="51">
        <f>'[1]21.DISKOMINFO'!W8</f>
        <v>5</v>
      </c>
      <c r="X258" s="51">
        <f>'[1]21.DISKOMINFO'!X8</f>
        <v>4</v>
      </c>
      <c r="Y258" s="51" t="s">
        <v>0</v>
      </c>
      <c r="Z258" s="53"/>
      <c r="AA258" s="51" t="s">
        <v>23</v>
      </c>
      <c r="AB258" s="51" t="s">
        <v>384</v>
      </c>
    </row>
    <row r="259" spans="1:28" ht="141.75" x14ac:dyDescent="0.25">
      <c r="A259" s="11"/>
      <c r="B259" s="51" t="str">
        <f>'[1]7.DP3AKB'!C19</f>
        <v>16.b.1.(a)</v>
      </c>
      <c r="D259" s="52" t="str">
        <f>'[1]7.DP3AKB'!E19</f>
        <v>Rasio kekerasan terhadap perempuan</v>
      </c>
      <c r="E259" s="51" t="str">
        <f>'[1]7.DP3AKB'!F19</f>
        <v>Indikator Proxy</v>
      </c>
      <c r="F259" s="51" t="str">
        <f>'[1]7.DP3AKB'!G19</f>
        <v>(tidak ada dalam lampiran Perpres 59/2017)</v>
      </c>
      <c r="G259" s="51" t="str">
        <f>'[1]7.DP3AKB'!H19</f>
        <v>...</v>
      </c>
      <c r="H259" s="51" t="s">
        <v>431</v>
      </c>
      <c r="I259" s="51" t="str">
        <f>'[1]7.DP3AKB'!I19</f>
        <v>kebijakan</v>
      </c>
      <c r="J259" s="51">
        <f>'[1]7.DP3AKB'!J19</f>
        <v>5.93</v>
      </c>
      <c r="K259" s="51" t="str">
        <f>'[1]7.DP3AKB'!K19</f>
        <v>PM</v>
      </c>
      <c r="L259" s="51" t="str">
        <f>'[1]7.DP3AKB'!L19</f>
        <v>PM</v>
      </c>
      <c r="M259" s="51" t="str">
        <f>'[1]7.DP3AKB'!M19</f>
        <v>PM</v>
      </c>
      <c r="N259" s="51">
        <f>'[1]7.DP3AKB'!N19</f>
        <v>5.87</v>
      </c>
      <c r="O259" s="51">
        <f>'[1]7.DP3AKB'!O19</f>
        <v>5.81</v>
      </c>
      <c r="P259" s="51">
        <f>'[1]7.DP3AKB'!P19</f>
        <v>5.76</v>
      </c>
      <c r="Q259" s="51">
        <f>'[1]7.DP3AKB'!Q19</f>
        <v>5.7</v>
      </c>
      <c r="R259" s="51">
        <f>'[1]7.DP3AKB'!R19</f>
        <v>5.64</v>
      </c>
      <c r="S259" s="51">
        <f>'[1]7.DP3AKB'!S19</f>
        <v>0</v>
      </c>
      <c r="T259" s="51" t="str">
        <f>'[1]7.DP3AKB'!T19</f>
        <v>n.a.</v>
      </c>
      <c r="U259" s="51">
        <f>'[1]7.DP3AKB'!U19</f>
        <v>0</v>
      </c>
      <c r="V259" s="51">
        <f>'[1]7.DP3AKB'!V19</f>
        <v>5.37</v>
      </c>
      <c r="W259" s="51">
        <f>'[1]7.DP3AKB'!W19</f>
        <v>0</v>
      </c>
      <c r="X259" s="51">
        <f>'[1]7.DP3AKB'!X19</f>
        <v>5.93</v>
      </c>
      <c r="Y259" s="51" t="str">
        <f>'[1]7.DP3AKB'!Y19</f>
        <v>Indikator Kondisi</v>
      </c>
      <c r="Z259" s="51">
        <f>'[1]7.DP3AKB'!Z19</f>
        <v>0</v>
      </c>
      <c r="AA259" s="51" t="str">
        <f>'[1]7.DP3AKB'!AA19</f>
        <v>DP3AKB</v>
      </c>
      <c r="AB259" s="51" t="s">
        <v>384</v>
      </c>
    </row>
    <row r="260" spans="1:28" ht="141.75" x14ac:dyDescent="0.25">
      <c r="A260" s="11">
        <v>110</v>
      </c>
      <c r="B260" s="51" t="str">
        <f>'[1]1.Bappeda'!C18</f>
        <v>17.1.1*</v>
      </c>
      <c r="C260" s="52" t="str">
        <f>'[1]1.Bappeda'!D18</f>
        <v>Total pendapatan pemerintah sebagai proporsi terhadap PDB menurut sumbernya.</v>
      </c>
      <c r="D260" s="52" t="str">
        <f>'[1]1.Bappeda'!E18</f>
        <v>Total pendapatan pemerintah sebagai proprosi terhadap PDRB menurut sumbernya</v>
      </c>
      <c r="E260" s="52" t="str">
        <f>'[1]1.Bappeda'!F18</f>
        <v>Indikator Proxy</v>
      </c>
      <c r="F260" s="52" t="str">
        <f>'[1]1.Bappeda'!G18</f>
        <v>(tidak ada dalam lampiran Perpres 59/2017)</v>
      </c>
      <c r="G260" s="51" t="str">
        <f>'[1]1.Bappeda'!H18</f>
        <v>Meningkat</v>
      </c>
      <c r="H260" s="51" t="s">
        <v>435</v>
      </c>
      <c r="I260" s="51" t="s">
        <v>22</v>
      </c>
      <c r="J260" s="69">
        <v>24701017599994</v>
      </c>
      <c r="K260" s="70" t="s">
        <v>5</v>
      </c>
      <c r="L260" s="70" t="s">
        <v>5</v>
      </c>
      <c r="M260" s="70" t="s">
        <v>5</v>
      </c>
      <c r="N260" s="69">
        <v>25965581322000</v>
      </c>
      <c r="O260" s="69">
        <v>27243838043000</v>
      </c>
      <c r="P260" s="69">
        <v>28523967683000</v>
      </c>
      <c r="Q260" s="69">
        <v>29906003181000</v>
      </c>
      <c r="R260" s="69">
        <v>31505807166000</v>
      </c>
      <c r="S260" s="51" t="str">
        <f>'[1]1.Bappeda'!S18</f>
        <v>-</v>
      </c>
      <c r="T260" s="51">
        <f>'[1]1.Bappeda'!T18</f>
        <v>1.06</v>
      </c>
      <c r="U260" s="51" t="str">
        <f>'[1]1.Bappeda'!U18</f>
        <v>-</v>
      </c>
      <c r="V260" s="51" t="str">
        <f>'[1]1.Bappeda'!V18</f>
        <v>.....</v>
      </c>
      <c r="W260" s="51" t="str">
        <f>'[1]1.Bappeda'!W18</f>
        <v>-</v>
      </c>
      <c r="X260" s="51" t="str">
        <f>'[1]1.Bappeda'!X18</f>
        <v>......</v>
      </c>
      <c r="Y260" s="51" t="s">
        <v>0</v>
      </c>
      <c r="Z260" s="53"/>
      <c r="AA260" s="53" t="s">
        <v>21</v>
      </c>
      <c r="AB260" s="51" t="s">
        <v>434</v>
      </c>
    </row>
    <row r="261" spans="1:28" ht="63" customHeight="1" x14ac:dyDescent="0.25">
      <c r="A261" s="11"/>
      <c r="B261" s="51" t="str">
        <f>'[1]1.Bappeda'!C19</f>
        <v>17.1.1.(a)</v>
      </c>
      <c r="C261" s="52" t="str">
        <f>'[1]1.Bappeda'!D19</f>
        <v>Rasio penerimaan pajak terhadap PDB.</v>
      </c>
      <c r="D261" s="52" t="str">
        <f>'[1]1.Bappeda'!E19</f>
        <v>Rasio penerimaan pajak terhadap PDRB.</v>
      </c>
      <c r="E261" s="52" t="str">
        <f>'[1]1.Bappeda'!F19</f>
        <v>Indikator Proxy</v>
      </c>
      <c r="F261" s="52" t="str">
        <f>'[1]1.Bappeda'!G19</f>
        <v>Tercapainya rasio penerimaan perpajakan terhadap PDB di atas 12% per tahun (2015: 10,7%).</v>
      </c>
      <c r="G261" s="51" t="str">
        <f>'[1]1.Bappeda'!H19</f>
        <v>Di atas 12%</v>
      </c>
      <c r="H261" s="51" t="s">
        <v>413</v>
      </c>
      <c r="I261" s="51" t="str">
        <f>'[1]1.Bappeda'!I19</f>
        <v>%</v>
      </c>
      <c r="J261" s="51">
        <f>'[1]1.Bappeda'!J19</f>
        <v>18.760000000000002</v>
      </c>
      <c r="K261" s="51" t="str">
        <f>'[1]1.Bappeda'!K19</f>
        <v>PM</v>
      </c>
      <c r="L261" s="51" t="str">
        <f>'[1]1.Bappeda'!L19</f>
        <v>PM</v>
      </c>
      <c r="M261" s="51" t="str">
        <f>'[1]1.Bappeda'!M19</f>
        <v>PM</v>
      </c>
      <c r="N261" s="51" t="str">
        <f>'[1]1.Bappeda'!N19</f>
        <v>PM</v>
      </c>
      <c r="O261" s="51" t="str">
        <f>'[1]1.Bappeda'!O19</f>
        <v>PM</v>
      </c>
      <c r="P261" s="51" t="str">
        <f>'[1]1.Bappeda'!P19</f>
        <v>PM</v>
      </c>
      <c r="Q261" s="51" t="str">
        <f>'[1]1.Bappeda'!Q19</f>
        <v>PM</v>
      </c>
      <c r="R261" s="51" t="str">
        <f>'[1]1.Bappeda'!R19</f>
        <v>PM</v>
      </c>
      <c r="S261" s="51" t="str">
        <f>'[1]1.Bappeda'!S19</f>
        <v>-</v>
      </c>
      <c r="T261" s="51" t="str">
        <f>'[1]1.Bappeda'!T19</f>
        <v>......</v>
      </c>
      <c r="U261" s="51" t="str">
        <f>'[1]1.Bappeda'!U19</f>
        <v>-</v>
      </c>
      <c r="V261" s="51" t="str">
        <f>'[1]1.Bappeda'!V19</f>
        <v>.....</v>
      </c>
      <c r="W261" s="51" t="str">
        <f>'[1]1.Bappeda'!W19</f>
        <v>-</v>
      </c>
      <c r="X261" s="51" t="str">
        <f>'[1]1.Bappeda'!X19</f>
        <v>......</v>
      </c>
      <c r="Y261" s="51" t="s">
        <v>0</v>
      </c>
      <c r="Z261" s="53"/>
      <c r="AA261" s="53" t="s">
        <v>21</v>
      </c>
      <c r="AB261" s="71"/>
    </row>
    <row r="262" spans="1:28" ht="62.1" customHeight="1" x14ac:dyDescent="0.25">
      <c r="A262" s="11"/>
      <c r="B262" s="51" t="str">
        <f>'[1]1.Bappeda'!C20</f>
        <v>17.1.2*</v>
      </c>
      <c r="C262" s="52" t="str">
        <f>'[1]1.Bappeda'!D20</f>
        <v>Proporsi anggaran domestik yang didanai oleh pajak domestik.</v>
      </c>
      <c r="D262" s="52" t="str">
        <f>'[1]1.Bappeda'!E20</f>
        <v>Proporsi anggaran domestik yang didanai oleh pajak domestik.</v>
      </c>
      <c r="E262" s="52" t="str">
        <f>'[1]1.Bappeda'!F20</f>
        <v>Indikator Proxy</v>
      </c>
      <c r="F262" s="52" t="str">
        <f>'[1]1.Bappeda'!G20</f>
        <v>(tidak ada dalam lampiran Perpres 59/2017)</v>
      </c>
      <c r="G262" s="51" t="str">
        <f>'[1]1.Bappeda'!H20</f>
        <v>Meningkat</v>
      </c>
      <c r="H262" s="51" t="s">
        <v>413</v>
      </c>
      <c r="I262" s="51" t="str">
        <f>'[1]1.Bappeda'!I20</f>
        <v>%</v>
      </c>
      <c r="J262" s="51">
        <f>'[1]1.Bappeda'!J20</f>
        <v>93</v>
      </c>
      <c r="K262" s="51">
        <f>'[1]1.Bappeda'!K20</f>
        <v>93</v>
      </c>
      <c r="L262" s="51">
        <f>'[1]1.Bappeda'!L20</f>
        <v>93</v>
      </c>
      <c r="M262" s="51">
        <f>'[1]1.Bappeda'!M20</f>
        <v>93</v>
      </c>
      <c r="N262" s="51">
        <f>'[1]1.Bappeda'!N20</f>
        <v>93</v>
      </c>
      <c r="O262" s="51">
        <f>'[1]1.Bappeda'!O20</f>
        <v>98</v>
      </c>
      <c r="P262" s="51">
        <f>'[1]1.Bappeda'!P20</f>
        <v>96</v>
      </c>
      <c r="Q262" s="51">
        <f>'[1]1.Bappeda'!Q20</f>
        <v>93</v>
      </c>
      <c r="R262" s="51">
        <f>'[1]1.Bappeda'!R20</f>
        <v>100</v>
      </c>
      <c r="S262" s="51" t="str">
        <f>'[1]1.Bappeda'!S20</f>
        <v>-</v>
      </c>
      <c r="T262" s="51" t="str">
        <f>'[1]1.Bappeda'!T20</f>
        <v>......</v>
      </c>
      <c r="U262" s="51" t="str">
        <f>'[1]1.Bappeda'!U20</f>
        <v>-</v>
      </c>
      <c r="V262" s="51" t="str">
        <f>'[1]1.Bappeda'!V20</f>
        <v>.....</v>
      </c>
      <c r="W262" s="51" t="str">
        <f>'[1]1.Bappeda'!W20</f>
        <v>-</v>
      </c>
      <c r="X262" s="51" t="str">
        <f>'[1]1.Bappeda'!X20</f>
        <v>......</v>
      </c>
      <c r="Y262" s="51" t="s">
        <v>0</v>
      </c>
      <c r="Z262" s="53"/>
      <c r="AA262" s="53" t="s">
        <v>21</v>
      </c>
      <c r="AB262" s="71"/>
    </row>
    <row r="263" spans="1:28" ht="64.900000000000006" customHeight="1" x14ac:dyDescent="0.25">
      <c r="A263" s="11"/>
      <c r="B263" s="350" t="s">
        <v>20</v>
      </c>
      <c r="C263" s="351" t="s">
        <v>19</v>
      </c>
      <c r="D263" s="52" t="s">
        <v>19</v>
      </c>
      <c r="E263" s="51" t="s">
        <v>9</v>
      </c>
      <c r="F263" s="52" t="s">
        <v>8</v>
      </c>
      <c r="G263" s="51" t="s">
        <v>7</v>
      </c>
      <c r="H263" s="350" t="s">
        <v>299</v>
      </c>
      <c r="I263" s="51" t="s">
        <v>12</v>
      </c>
      <c r="J263" s="51">
        <v>38.51</v>
      </c>
      <c r="K263" s="51" t="s">
        <v>5</v>
      </c>
      <c r="L263" s="51" t="s">
        <v>5</v>
      </c>
      <c r="M263" s="51" t="s">
        <v>5</v>
      </c>
      <c r="N263" s="51" t="s">
        <v>5</v>
      </c>
      <c r="O263" s="51" t="s">
        <v>5</v>
      </c>
      <c r="P263" s="51" t="s">
        <v>5</v>
      </c>
      <c r="Q263" s="51" t="s">
        <v>5</v>
      </c>
      <c r="R263" s="51" t="s">
        <v>5</v>
      </c>
      <c r="S263" s="20" t="s">
        <v>3</v>
      </c>
      <c r="T263" s="51">
        <v>23.82</v>
      </c>
      <c r="U263" s="20" t="s">
        <v>3</v>
      </c>
      <c r="V263" s="51">
        <v>30.73</v>
      </c>
      <c r="W263" s="20" t="s">
        <v>3</v>
      </c>
      <c r="X263" s="51">
        <v>38.51</v>
      </c>
      <c r="Y263" s="51" t="s">
        <v>0</v>
      </c>
      <c r="Z263" s="53"/>
      <c r="AA263" s="51" t="s">
        <v>18</v>
      </c>
      <c r="AB263" s="352" t="s">
        <v>436</v>
      </c>
    </row>
    <row r="264" spans="1:28" ht="15.75" x14ac:dyDescent="0.25">
      <c r="A264" s="51"/>
      <c r="B264" s="350"/>
      <c r="C264" s="351"/>
      <c r="D264" s="52" t="s">
        <v>17</v>
      </c>
      <c r="E264" s="51"/>
      <c r="F264" s="51"/>
      <c r="G264" s="51"/>
      <c r="H264" s="350"/>
      <c r="I264" s="51" t="s">
        <v>16</v>
      </c>
      <c r="J264" s="51">
        <v>2.64</v>
      </c>
      <c r="K264" s="51"/>
      <c r="L264" s="51"/>
      <c r="M264" s="51"/>
      <c r="N264" s="51">
        <v>2.76</v>
      </c>
      <c r="O264" s="51">
        <v>2.88</v>
      </c>
      <c r="P264" s="51">
        <v>3</v>
      </c>
      <c r="Q264" s="51">
        <v>3.12</v>
      </c>
      <c r="R264" s="51">
        <v>3.24</v>
      </c>
      <c r="S264" s="51"/>
      <c r="T264" s="51"/>
      <c r="U264" s="51"/>
      <c r="V264" s="51"/>
      <c r="W264" s="51"/>
      <c r="X264" s="51"/>
      <c r="Y264" s="51"/>
      <c r="Z264" s="51"/>
      <c r="AA264" s="51" t="s">
        <v>15</v>
      </c>
      <c r="AB264" s="353"/>
    </row>
    <row r="265" spans="1:28" ht="78.75" x14ac:dyDescent="0.25">
      <c r="A265" s="11"/>
      <c r="B265" s="51" t="str">
        <f>'[1]22.DISPERINDAG'!C7</f>
        <v>17.11.1.(a)</v>
      </c>
      <c r="C265" s="52" t="str">
        <f>'[1]22.DISPERINDAG'!D7</f>
        <v>Pertumbuhan eksporproduk non migas</v>
      </c>
      <c r="D265" s="52" t="str">
        <f>'[1]22.DISPERINDAG'!E7</f>
        <v>Pertumbuhan eksporproduk non migas</v>
      </c>
      <c r="E265" s="51" t="str">
        <f>'[1]22.DISPERINDAG'!F7</f>
        <v>Indikator Proxy</v>
      </c>
      <c r="F265" s="51"/>
      <c r="G265" s="51">
        <f>'[1]22.DISPERINDAG'!H7</f>
        <v>0</v>
      </c>
      <c r="H265" s="51" t="s">
        <v>437</v>
      </c>
      <c r="I265" s="51" t="str">
        <f>'[1]22.DISPERINDAG'!I7</f>
        <v>Juta US $</v>
      </c>
      <c r="J265" s="51" t="str">
        <f>'[1]22.DISPERINDAG'!J7</f>
        <v>5,005,40</v>
      </c>
      <c r="K265" s="51">
        <f>'[1]22.DISPERINDAG'!K7</f>
        <v>5.3090000000000002</v>
      </c>
      <c r="L265" s="51">
        <f>'[1]22.DISPERINDAG'!L7</f>
        <v>5.8109999999999999</v>
      </c>
      <c r="M265" s="51">
        <f>'[1]22.DISPERINDAG'!M7</f>
        <v>6.1589999999999998</v>
      </c>
      <c r="N265" s="51">
        <f>'[1]22.DISPERINDAG'!N7</f>
        <v>6.3029999999999999</v>
      </c>
      <c r="O265" s="51">
        <f>'[1]22.DISPERINDAG'!O7</f>
        <v>6.5179999999999998</v>
      </c>
      <c r="P265" s="51">
        <f>'[1]22.DISPERINDAG'!P7</f>
        <v>6.7389999999999999</v>
      </c>
      <c r="Q265" s="51">
        <f>'[1]22.DISPERINDAG'!Q7</f>
        <v>6.968</v>
      </c>
      <c r="R265" s="51">
        <f>'[1]22.DISPERINDAG'!R7</f>
        <v>7.2050000000000001</v>
      </c>
      <c r="S265" s="51" t="str">
        <f>'[1]22.DISPERINDAG'!S7</f>
        <v>2,747,05</v>
      </c>
      <c r="T265" s="51" t="str">
        <f>'[1]22.DISPERINDAG'!T7</f>
        <v>2,527,89</v>
      </c>
      <c r="U265" s="51" t="str">
        <f>'[1]22.DISPERINDAG'!U7</f>
        <v>2,751,21</v>
      </c>
      <c r="V265" s="51" t="str">
        <f>'[1]22.DISPERINDAG'!V7</f>
        <v>33,016,57</v>
      </c>
      <c r="W265" s="51" t="str">
        <f>'[1]22.DISPERINDAG'!W7</f>
        <v>3,085,52</v>
      </c>
      <c r="X265" s="51" t="str">
        <f>'[1]22.DISPERINDAG'!X7</f>
        <v>5,005,40</v>
      </c>
      <c r="Y265" s="51">
        <f>'[1]22.DISPERINDAG'!Y7</f>
        <v>0</v>
      </c>
      <c r="Z265" s="51">
        <f>'[1]22.DISPERINDAG'!Z7</f>
        <v>0</v>
      </c>
      <c r="AA265" s="51" t="str">
        <f>'[1]22.DISPERINDAG'!AA7</f>
        <v>DIPERINDAG</v>
      </c>
      <c r="AB265" s="55" t="s">
        <v>3</v>
      </c>
    </row>
    <row r="266" spans="1:28" ht="76.150000000000006" customHeight="1" x14ac:dyDescent="0.25">
      <c r="A266" s="11"/>
      <c r="B266" s="51" t="s">
        <v>14</v>
      </c>
      <c r="C266" s="52" t="s">
        <v>13</v>
      </c>
      <c r="D266" s="52" t="s">
        <v>13</v>
      </c>
      <c r="E266" s="51" t="s">
        <v>9</v>
      </c>
      <c r="F266" s="12" t="s">
        <v>8</v>
      </c>
      <c r="G266" s="51" t="s">
        <v>7</v>
      </c>
      <c r="H266" s="51" t="s">
        <v>1</v>
      </c>
      <c r="I266" s="51" t="s">
        <v>12</v>
      </c>
      <c r="J266" s="51">
        <v>99.67</v>
      </c>
      <c r="K266" s="51" t="s">
        <v>5</v>
      </c>
      <c r="L266" s="51" t="s">
        <v>5</v>
      </c>
      <c r="M266" s="51" t="s">
        <v>5</v>
      </c>
      <c r="N266" s="51" t="s">
        <v>5</v>
      </c>
      <c r="O266" s="51" t="s">
        <v>5</v>
      </c>
      <c r="P266" s="51" t="s">
        <v>5</v>
      </c>
      <c r="Q266" s="51" t="s">
        <v>5</v>
      </c>
      <c r="R266" s="51" t="s">
        <v>5</v>
      </c>
      <c r="S266" s="20" t="s">
        <v>3</v>
      </c>
      <c r="T266" s="51">
        <v>94.72</v>
      </c>
      <c r="U266" s="20" t="s">
        <v>3</v>
      </c>
      <c r="V266" s="51">
        <v>92.88</v>
      </c>
      <c r="W266" s="20" t="s">
        <v>3</v>
      </c>
      <c r="X266" s="51">
        <v>99.67</v>
      </c>
      <c r="Y266" s="51" t="s">
        <v>0</v>
      </c>
      <c r="Z266" s="53"/>
      <c r="AA266" s="51" t="s">
        <v>1</v>
      </c>
      <c r="AB266" s="51" t="s">
        <v>384</v>
      </c>
    </row>
    <row r="267" spans="1:28" ht="79.150000000000006" customHeight="1" x14ac:dyDescent="0.25">
      <c r="A267" s="11"/>
      <c r="B267" s="51" t="s">
        <v>11</v>
      </c>
      <c r="C267" s="52" t="s">
        <v>10</v>
      </c>
      <c r="D267" s="52" t="s">
        <v>438</v>
      </c>
      <c r="E267" s="51" t="s">
        <v>9</v>
      </c>
      <c r="F267" s="12" t="s">
        <v>8</v>
      </c>
      <c r="G267" s="51" t="s">
        <v>7</v>
      </c>
      <c r="H267" s="51" t="s">
        <v>1</v>
      </c>
      <c r="I267" s="51" t="s">
        <v>12</v>
      </c>
      <c r="J267" s="51">
        <v>54.86</v>
      </c>
      <c r="K267" s="51" t="s">
        <v>5</v>
      </c>
      <c r="L267" s="51" t="s">
        <v>5</v>
      </c>
      <c r="M267" s="51" t="s">
        <v>5</v>
      </c>
      <c r="N267" s="51" t="s">
        <v>6</v>
      </c>
      <c r="O267" s="51" t="s">
        <v>5</v>
      </c>
      <c r="P267" s="51" t="s">
        <v>5</v>
      </c>
      <c r="Q267" s="51" t="s">
        <v>5</v>
      </c>
      <c r="R267" s="51" t="s">
        <v>5</v>
      </c>
      <c r="S267" s="20" t="s">
        <v>3</v>
      </c>
      <c r="T267" s="51" t="s">
        <v>4</v>
      </c>
      <c r="U267" s="20" t="s">
        <v>3</v>
      </c>
      <c r="V267" s="51" t="s">
        <v>4</v>
      </c>
      <c r="W267" s="20" t="s">
        <v>3</v>
      </c>
      <c r="X267" s="51" t="s">
        <v>2</v>
      </c>
      <c r="Y267" s="51" t="s">
        <v>0</v>
      </c>
      <c r="Z267" s="53"/>
      <c r="AA267" s="51" t="s">
        <v>1</v>
      </c>
      <c r="AB267" s="51" t="s">
        <v>405</v>
      </c>
    </row>
    <row r="268" spans="1:28" ht="156.19999999999999" customHeight="1" x14ac:dyDescent="0.25">
      <c r="A268" s="11"/>
      <c r="B268" s="51" t="s">
        <v>439</v>
      </c>
      <c r="C268" s="52" t="str">
        <f>'[1]9.DISPERMASDES DUK CAPIL'!D11</f>
        <v>Tersedianya data registrasi terkait kelahiran dan kematian</v>
      </c>
      <c r="D268" s="52" t="str">
        <f>'[1]9.DISPERMASDES DUK CAPIL'!E11</f>
        <v xml:space="preserve">Tersedianya data registrasi terkait kelahiran dan kematian </v>
      </c>
      <c r="E268" s="52" t="str">
        <f>'[1]9.DISPERMASDES DUK CAPIL'!F11</f>
        <v>Indikator Sesuai</v>
      </c>
      <c r="F268" s="52" t="str">
        <f>'[1]9.DISPERMASDES DUK CAPIL'!G11</f>
        <v>(tidak ada dalam lampiran Perpres 59/2017)</v>
      </c>
      <c r="G268" s="51" t="str">
        <f>'[1]9.DISPERMASDES DUK CAPIL'!H11</f>
        <v>ada</v>
      </c>
      <c r="H268" s="52" t="s">
        <v>440</v>
      </c>
      <c r="I268" s="51" t="str">
        <f>'[1]9.DISPERMASDES DUK CAPIL'!I11</f>
        <v>Dokumen</v>
      </c>
      <c r="J268" s="51" t="str">
        <f>'[1]9.DISPERMASDES DUK CAPIL'!J11</f>
        <v>ada</v>
      </c>
      <c r="K268" s="51" t="str">
        <f>'[1]9.DISPERMASDES DUK CAPIL'!K11</f>
        <v>PM</v>
      </c>
      <c r="L268" s="51" t="str">
        <f>'[1]9.DISPERMASDES DUK CAPIL'!L11</f>
        <v>PM</v>
      </c>
      <c r="M268" s="51" t="str">
        <f>'[1]9.DISPERMASDES DUK CAPIL'!M11</f>
        <v>PM</v>
      </c>
      <c r="N268" s="51" t="str">
        <f>'[1]9.DISPERMASDES DUK CAPIL'!N11</f>
        <v>PM</v>
      </c>
      <c r="O268" s="51" t="str">
        <f>'[1]9.DISPERMASDES DUK CAPIL'!O11</f>
        <v>PM</v>
      </c>
      <c r="P268" s="51" t="str">
        <f>'[1]9.DISPERMASDES DUK CAPIL'!P11</f>
        <v>PM</v>
      </c>
      <c r="Q268" s="51" t="str">
        <f>'[1]9.DISPERMASDES DUK CAPIL'!Q11</f>
        <v>PM</v>
      </c>
      <c r="R268" s="51" t="str">
        <f>'[1]9.DISPERMASDES DUK CAPIL'!R11</f>
        <v>PM</v>
      </c>
      <c r="S268" s="51">
        <f>'[1]9.DISPERMASDES DUK CAPIL'!S11</f>
        <v>0</v>
      </c>
      <c r="T268" s="51" t="str">
        <f>'[1]9.DISPERMASDES DUK CAPIL'!T11</f>
        <v>ada</v>
      </c>
      <c r="U268" s="51">
        <f>'[1]9.DISPERMASDES DUK CAPIL'!U11</f>
        <v>0</v>
      </c>
      <c r="V268" s="51" t="str">
        <f>'[1]9.DISPERMASDES DUK CAPIL'!V11</f>
        <v>ada</v>
      </c>
      <c r="W268" s="51">
        <f>'[1]9.DISPERMASDES DUK CAPIL'!W11</f>
        <v>0</v>
      </c>
      <c r="X268" s="51" t="str">
        <f>'[1]9.DISPERMASDES DUK CAPIL'!X11</f>
        <v>ada</v>
      </c>
      <c r="Y268" s="51" t="s">
        <v>0</v>
      </c>
      <c r="Z268" s="53"/>
      <c r="AA268" s="51" t="s">
        <v>27</v>
      </c>
      <c r="AB268" s="71"/>
    </row>
    <row r="269" spans="1:28" ht="18" x14ac:dyDescent="0.25">
      <c r="A269" s="7"/>
      <c r="B269" s="6"/>
      <c r="C269" s="10"/>
      <c r="D269" s="10"/>
      <c r="E269" s="9"/>
      <c r="F269" s="4"/>
      <c r="G269" s="3"/>
      <c r="H269" s="3"/>
      <c r="I269" s="3"/>
      <c r="J269" s="3"/>
      <c r="K269" s="3"/>
      <c r="L269" s="3"/>
      <c r="M269" s="3"/>
      <c r="N269" s="3"/>
      <c r="O269" s="3"/>
      <c r="P269" s="3"/>
      <c r="Q269" s="3"/>
      <c r="R269" s="3"/>
      <c r="S269" s="3"/>
      <c r="T269" s="3"/>
      <c r="U269" s="3"/>
      <c r="V269" s="3"/>
      <c r="W269" s="3"/>
      <c r="X269" s="3"/>
      <c r="Y269" s="2"/>
      <c r="AA269" s="1"/>
    </row>
    <row r="270" spans="1:28" ht="18" x14ac:dyDescent="0.25">
      <c r="A270" s="7"/>
      <c r="B270" s="6"/>
      <c r="C270" s="3"/>
      <c r="D270" s="3"/>
      <c r="E270" s="3"/>
      <c r="F270" s="3"/>
      <c r="G270" s="3"/>
      <c r="H270" s="3"/>
      <c r="I270" s="3"/>
      <c r="J270" s="3"/>
      <c r="K270" s="3"/>
      <c r="L270" s="3"/>
      <c r="M270" s="3"/>
      <c r="N270" s="2"/>
      <c r="P270" s="1"/>
    </row>
    <row r="271" spans="1:28" ht="18" x14ac:dyDescent="0.25">
      <c r="A271" s="7"/>
      <c r="B271" s="6"/>
      <c r="C271" s="3"/>
      <c r="D271" s="3"/>
      <c r="E271" s="3"/>
      <c r="F271" s="3"/>
      <c r="G271" s="3"/>
      <c r="H271" s="3"/>
      <c r="I271" s="3"/>
      <c r="J271" s="3"/>
      <c r="K271" s="3"/>
      <c r="L271" s="3"/>
      <c r="M271" s="3"/>
      <c r="N271" s="2"/>
      <c r="P271" s="1"/>
    </row>
    <row r="272" spans="1:28" ht="18" x14ac:dyDescent="0.25">
      <c r="A272" s="7"/>
      <c r="B272" s="6"/>
      <c r="C272" s="3"/>
      <c r="D272" s="3"/>
      <c r="E272" s="3"/>
      <c r="F272" s="3"/>
      <c r="G272" s="3"/>
      <c r="H272" s="3"/>
      <c r="I272" s="3"/>
      <c r="J272" s="3"/>
      <c r="K272" s="3"/>
      <c r="L272" s="3"/>
      <c r="M272" s="3"/>
      <c r="N272" s="2"/>
      <c r="P272" s="1"/>
    </row>
    <row r="273" spans="1:27" ht="18" x14ac:dyDescent="0.25">
      <c r="A273" s="7"/>
      <c r="B273" s="6"/>
      <c r="C273" s="3"/>
      <c r="D273" s="3"/>
      <c r="E273" s="3"/>
      <c r="F273" s="3"/>
      <c r="G273" s="3"/>
      <c r="H273" s="3"/>
      <c r="I273" s="3"/>
      <c r="J273" s="3"/>
      <c r="K273" s="3"/>
      <c r="L273" s="3"/>
      <c r="M273" s="3"/>
      <c r="N273" s="2"/>
      <c r="P273" s="1"/>
    </row>
    <row r="274" spans="1:27" ht="18" x14ac:dyDescent="0.25">
      <c r="A274" s="7"/>
      <c r="B274" s="6"/>
      <c r="C274" s="3"/>
      <c r="D274" s="3"/>
      <c r="E274" s="3"/>
      <c r="F274" s="3"/>
      <c r="G274" s="3"/>
      <c r="H274" s="3"/>
      <c r="I274" s="3"/>
      <c r="J274" s="3"/>
      <c r="K274" s="3"/>
      <c r="L274" s="3"/>
      <c r="M274" s="3"/>
      <c r="N274" s="2"/>
      <c r="P274" s="1"/>
    </row>
    <row r="275" spans="1:27" ht="18" x14ac:dyDescent="0.25">
      <c r="A275" s="7"/>
      <c r="B275" s="6"/>
      <c r="C275" s="3"/>
      <c r="D275" s="3"/>
      <c r="E275" s="3"/>
      <c r="F275" s="3"/>
      <c r="G275" s="3"/>
      <c r="H275" s="3"/>
      <c r="I275" s="3"/>
      <c r="J275" s="3"/>
      <c r="K275" s="3"/>
      <c r="L275" s="3"/>
      <c r="M275" s="3"/>
      <c r="N275" s="2"/>
      <c r="P275" s="1"/>
    </row>
    <row r="276" spans="1:27" ht="18" x14ac:dyDescent="0.25">
      <c r="A276" s="7"/>
      <c r="B276" s="6"/>
      <c r="C276" s="3"/>
      <c r="D276" s="3"/>
      <c r="E276" s="3"/>
      <c r="F276" s="3"/>
      <c r="G276" s="3"/>
      <c r="H276" s="3"/>
      <c r="I276" s="3"/>
      <c r="J276" s="3"/>
      <c r="K276" s="3"/>
      <c r="L276" s="3"/>
      <c r="M276" s="3"/>
      <c r="N276" s="2"/>
      <c r="P276" s="1"/>
    </row>
    <row r="277" spans="1:27" ht="18" x14ac:dyDescent="0.25">
      <c r="A277" s="7"/>
      <c r="B277" s="6"/>
      <c r="C277" s="3"/>
      <c r="D277" s="3"/>
      <c r="E277" s="3"/>
      <c r="F277" s="3"/>
      <c r="G277" s="3"/>
      <c r="H277" s="3"/>
      <c r="I277" s="3"/>
      <c r="J277" s="3"/>
      <c r="K277" s="3"/>
      <c r="L277" s="3"/>
      <c r="M277" s="3"/>
      <c r="N277" s="2"/>
      <c r="P277" s="1"/>
    </row>
    <row r="278" spans="1:27" ht="18" x14ac:dyDescent="0.25">
      <c r="A278" s="7"/>
      <c r="B278" s="6"/>
      <c r="C278" s="4"/>
      <c r="D278" s="4"/>
      <c r="E278" s="5"/>
      <c r="F278" s="8"/>
      <c r="G278" s="3"/>
      <c r="H278" s="3"/>
      <c r="I278" s="3"/>
      <c r="J278" s="3"/>
      <c r="K278" s="3"/>
      <c r="L278" s="3"/>
      <c r="M278" s="3"/>
      <c r="N278" s="3"/>
      <c r="O278" s="3"/>
      <c r="P278" s="3"/>
      <c r="Q278" s="3"/>
      <c r="R278" s="3"/>
      <c r="S278" s="3"/>
      <c r="T278" s="3"/>
      <c r="U278" s="3"/>
      <c r="V278" s="3"/>
      <c r="W278" s="3"/>
      <c r="X278" s="3"/>
      <c r="Y278" s="2"/>
      <c r="AA278" s="1"/>
    </row>
    <row r="279" spans="1:27" ht="18" x14ac:dyDescent="0.25">
      <c r="A279" s="7"/>
      <c r="B279" s="6"/>
      <c r="C279" s="4"/>
      <c r="D279" s="4"/>
      <c r="E279" s="5"/>
      <c r="F279" s="4"/>
      <c r="G279" s="3"/>
      <c r="H279" s="3"/>
      <c r="I279" s="3"/>
      <c r="J279" s="3"/>
      <c r="K279" s="3"/>
      <c r="L279" s="3"/>
      <c r="M279" s="3"/>
      <c r="N279" s="3"/>
      <c r="O279" s="3"/>
      <c r="P279" s="3"/>
      <c r="Q279" s="3"/>
      <c r="R279" s="3"/>
      <c r="S279" s="3"/>
      <c r="T279" s="3"/>
      <c r="U279" s="3"/>
      <c r="V279" s="3"/>
      <c r="W279" s="3"/>
      <c r="X279" s="3"/>
      <c r="Y279" s="2"/>
      <c r="AA279" s="1"/>
    </row>
  </sheetData>
  <mergeCells count="147">
    <mergeCell ref="A1:AB2"/>
    <mergeCell ref="A3:A4"/>
    <mergeCell ref="B3:B5"/>
    <mergeCell ref="C3:C5"/>
    <mergeCell ref="D3:D5"/>
    <mergeCell ref="E3:E5"/>
    <mergeCell ref="F3:F5"/>
    <mergeCell ref="G3:G4"/>
    <mergeCell ref="H3:H5"/>
    <mergeCell ref="I3:I5"/>
    <mergeCell ref="B9:B10"/>
    <mergeCell ref="C9:C10"/>
    <mergeCell ref="D9:D10"/>
    <mergeCell ref="B22:B23"/>
    <mergeCell ref="C22:C23"/>
    <mergeCell ref="AB22:AB23"/>
    <mergeCell ref="AB3:AB5"/>
    <mergeCell ref="K4:K5"/>
    <mergeCell ref="L4:L5"/>
    <mergeCell ref="M4:M5"/>
    <mergeCell ref="N4:N5"/>
    <mergeCell ref="O4:O5"/>
    <mergeCell ref="P4:P5"/>
    <mergeCell ref="Q4:Q5"/>
    <mergeCell ref="R4:R5"/>
    <mergeCell ref="S4:T4"/>
    <mergeCell ref="J3:J5"/>
    <mergeCell ref="K3:R3"/>
    <mergeCell ref="S3:X3"/>
    <mergeCell ref="Y3:Y5"/>
    <mergeCell ref="Z3:Z5"/>
    <mergeCell ref="AA3:AA5"/>
    <mergeCell ref="U4:V4"/>
    <mergeCell ref="W4:X4"/>
    <mergeCell ref="B91:B94"/>
    <mergeCell ref="C91:C94"/>
    <mergeCell ref="E91:E94"/>
    <mergeCell ref="F91:F94"/>
    <mergeCell ref="B98:B99"/>
    <mergeCell ref="C98:C99"/>
    <mergeCell ref="B32:B34"/>
    <mergeCell ref="H32:H34"/>
    <mergeCell ref="B77:B81"/>
    <mergeCell ref="C77:C81"/>
    <mergeCell ref="B86:B89"/>
    <mergeCell ref="C86:C89"/>
    <mergeCell ref="E86:E89"/>
    <mergeCell ref="F86:F89"/>
    <mergeCell ref="AA104:AA107"/>
    <mergeCell ref="B115:B118"/>
    <mergeCell ref="C115:C118"/>
    <mergeCell ref="E115:E118"/>
    <mergeCell ref="F115:F118"/>
    <mergeCell ref="AA115:AA118"/>
    <mergeCell ref="B100:B103"/>
    <mergeCell ref="C100:C103"/>
    <mergeCell ref="E100:E103"/>
    <mergeCell ref="F100:F103"/>
    <mergeCell ref="AA100:AA103"/>
    <mergeCell ref="B104:B107"/>
    <mergeCell ref="C104:C107"/>
    <mergeCell ref="E104:E107"/>
    <mergeCell ref="F104:F107"/>
    <mergeCell ref="H104:H107"/>
    <mergeCell ref="B142:B143"/>
    <mergeCell ref="C142:C143"/>
    <mergeCell ref="B158:B160"/>
    <mergeCell ref="C158:C160"/>
    <mergeCell ref="E158:E160"/>
    <mergeCell ref="F158:F160"/>
    <mergeCell ref="B132:B133"/>
    <mergeCell ref="E132:E133"/>
    <mergeCell ref="F132:F133"/>
    <mergeCell ref="B134:B135"/>
    <mergeCell ref="H188:H189"/>
    <mergeCell ref="B191:B192"/>
    <mergeCell ref="C191:C192"/>
    <mergeCell ref="E191:E192"/>
    <mergeCell ref="H191:H192"/>
    <mergeCell ref="AB191:AB192"/>
    <mergeCell ref="B161:B163"/>
    <mergeCell ref="C161:C163"/>
    <mergeCell ref="B175:B176"/>
    <mergeCell ref="B188:B189"/>
    <mergeCell ref="C188:C189"/>
    <mergeCell ref="AA207:AA208"/>
    <mergeCell ref="E211:E212"/>
    <mergeCell ref="F211:F212"/>
    <mergeCell ref="AB193:AB194"/>
    <mergeCell ref="B202:B203"/>
    <mergeCell ref="E202:E203"/>
    <mergeCell ref="F202:F203"/>
    <mergeCell ref="H202:H203"/>
    <mergeCell ref="AB202:AB203"/>
    <mergeCell ref="B193:B194"/>
    <mergeCell ref="E193:E194"/>
    <mergeCell ref="F193:F194"/>
    <mergeCell ref="H193:H194"/>
    <mergeCell ref="AA193:AA194"/>
    <mergeCell ref="B214:B215"/>
    <mergeCell ref="C214:C215"/>
    <mergeCell ref="E214:E215"/>
    <mergeCell ref="F214:F215"/>
    <mergeCell ref="B220:B222"/>
    <mergeCell ref="C220:C222"/>
    <mergeCell ref="E220:E222"/>
    <mergeCell ref="F220:F222"/>
    <mergeCell ref="B207:B208"/>
    <mergeCell ref="C207:C208"/>
    <mergeCell ref="E207:E208"/>
    <mergeCell ref="F207:F208"/>
    <mergeCell ref="AB224:AB225"/>
    <mergeCell ref="B231:B233"/>
    <mergeCell ref="F231:F233"/>
    <mergeCell ref="H231:H233"/>
    <mergeCell ref="AB231:AB233"/>
    <mergeCell ref="H220:H222"/>
    <mergeCell ref="B224:B225"/>
    <mergeCell ref="E224:E225"/>
    <mergeCell ref="F224:F225"/>
    <mergeCell ref="H224:H225"/>
    <mergeCell ref="B237:B238"/>
    <mergeCell ref="C237:C238"/>
    <mergeCell ref="E237:E238"/>
    <mergeCell ref="F237:F238"/>
    <mergeCell ref="H237:H238"/>
    <mergeCell ref="B246:B247"/>
    <mergeCell ref="C246:C247"/>
    <mergeCell ref="D246:D247"/>
    <mergeCell ref="E246:E247"/>
    <mergeCell ref="F246:F247"/>
    <mergeCell ref="B263:B264"/>
    <mergeCell ref="C263:C264"/>
    <mergeCell ref="H263:H264"/>
    <mergeCell ref="AB263:AB264"/>
    <mergeCell ref="Q246:Q247"/>
    <mergeCell ref="R246:R247"/>
    <mergeCell ref="AA246:AA247"/>
    <mergeCell ref="S248:T248"/>
    <mergeCell ref="U248:V248"/>
    <mergeCell ref="W248:X248"/>
    <mergeCell ref="H246:H247"/>
    <mergeCell ref="I246:I247"/>
    <mergeCell ref="J246:J247"/>
    <mergeCell ref="N246:N247"/>
    <mergeCell ref="O246:O247"/>
    <mergeCell ref="P246:P247"/>
  </mergeCells>
  <pageMargins left="0.43307086614173229" right="0.23622047244094491" top="0.74803149606299213" bottom="0.74803149606299213" header="0.31496062992125984" footer="0.31496062992125984"/>
  <pageSetup paperSize="9" scale="41" fitToHeight="0" orientation="landscape" horizontalDpi="4294967292" verticalDpi="360" r:id="rId1"/>
  <rowBreaks count="3" manualBreakCount="3">
    <brk id="31" min="1" max="27" man="1"/>
    <brk id="99" min="1" max="27" man="1"/>
    <brk id="174" min="1" max="2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23" sqref="J23"/>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Jumlah indikator</vt:lpstr>
      <vt:lpstr>Indikator Kategori</vt:lpstr>
      <vt:lpstr>MATRIK 1 PASCA RAPAT 27 SEPT</vt:lpstr>
      <vt:lpstr>MATRIK 1 PASCA (Purbalingga)</vt:lpstr>
      <vt:lpstr>2. Sesuai Indikator Nas (2)</vt:lpstr>
      <vt:lpstr>DINSOSDALDUKKBP3A</vt:lpstr>
      <vt:lpstr>'2. Sesuai Indikator Nas (2)'!Print_Area</vt:lpstr>
      <vt:lpstr>'Jumlah indikator'!Print_Area</vt:lpstr>
      <vt:lpstr>'MATRIK 1 PASCA RAPAT 27 SEPT'!Print_Area</vt:lpstr>
      <vt:lpstr>'2. Sesuai Indikator Nas (2)'!Print_Titles</vt:lpstr>
      <vt:lpstr>'MATRIK 1 PASCA (Purbalingga)'!Print_Titles</vt:lpstr>
      <vt:lpstr>'MATRIK 1 PASCA RAPAT 27 SEPT'!Print_Titles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Bayu</dc:creator>
  <cp:lastModifiedBy>bappedapkpbg@gmail.com</cp:lastModifiedBy>
  <cp:lastPrinted>2019-11-05T05:51:00Z</cp:lastPrinted>
  <dcterms:created xsi:type="dcterms:W3CDTF">2019-07-12T01:58:07Z</dcterms:created>
  <dcterms:modified xsi:type="dcterms:W3CDTF">2019-11-07T03:59:17Z</dcterms:modified>
</cp:coreProperties>
</file>